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JU'STO BAGS" sheetId="1" r:id="rId1"/>
  </sheets>
  <definedNames>
    <definedName name="_xlnm.Print_Titles" localSheetId="0">'JU''STO BAGS'!$1:$2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1" l="1"/>
  <c r="H169" i="1"/>
  <c r="F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3" i="1"/>
</calcChain>
</file>

<file path=xl/sharedStrings.xml><?xml version="1.0" encoding="utf-8"?>
<sst xmlns="http://schemas.openxmlformats.org/spreadsheetml/2006/main" count="1817" uniqueCount="190">
  <si>
    <t>MARRONE</t>
  </si>
  <si>
    <t>TARTAN BORDEAUX</t>
  </si>
  <si>
    <t xml:space="preserve">PELLICCIA BLU </t>
  </si>
  <si>
    <t>LANA BOUCLE BLU</t>
  </si>
  <si>
    <t>CAVALLINO MARRONE</t>
  </si>
  <si>
    <t>LANA BOUCLE VERDE</t>
  </si>
  <si>
    <t>PELLICCIA BORDEAUX</t>
  </si>
  <si>
    <t>CAVALLINO BAMBI</t>
  </si>
  <si>
    <t>NERO</t>
  </si>
  <si>
    <t>PELLICCIA GRIGIA</t>
  </si>
  <si>
    <t>LANA BOUCLE NERA</t>
  </si>
  <si>
    <t>VIOLETTO</t>
  </si>
  <si>
    <t xml:space="preserve">LAMINATO BLU </t>
  </si>
  <si>
    <t>ROSA</t>
  </si>
  <si>
    <t>CAVALLINO BLU</t>
  </si>
  <si>
    <t>LANA PETROLIO</t>
  </si>
  <si>
    <t>BIANCO</t>
  </si>
  <si>
    <t xml:space="preserve">BIANCO </t>
  </si>
  <si>
    <t>TARTAN VERDE</t>
  </si>
  <si>
    <t>ARANCIO</t>
  </si>
  <si>
    <t>RICAMO FIORI</t>
  </si>
  <si>
    <t>CELESTE</t>
  </si>
  <si>
    <t>TURCHESE</t>
  </si>
  <si>
    <t>CAVALLINO BLU ELETTRICO</t>
  </si>
  <si>
    <t>AVORIO</t>
  </si>
  <si>
    <t>ROSSO</t>
  </si>
  <si>
    <t>SENAPE</t>
  </si>
  <si>
    <t xml:space="preserve">GRIGIO </t>
  </si>
  <si>
    <t>ECOPELLE PLACCA BORDEAUX</t>
  </si>
  <si>
    <t>GIALLO</t>
  </si>
  <si>
    <t>ECOPELLE FRANGE GIALLE</t>
  </si>
  <si>
    <t>LANA GIALLA PLACCA</t>
  </si>
  <si>
    <t>ECOPELLE FRANGE BLU</t>
  </si>
  <si>
    <t>CAVALLINO BEIGE</t>
  </si>
  <si>
    <t>BEIGE</t>
  </si>
  <si>
    <t>CAVALLINO MACULATO</t>
  </si>
  <si>
    <t>ECOPELLE FRANGE AVORIO</t>
  </si>
  <si>
    <t>ECOPELLE BLU</t>
  </si>
  <si>
    <t>ECOPELLE NERA</t>
  </si>
  <si>
    <t>LANA BOTANICA BORDEAUX</t>
  </si>
  <si>
    <t>BOTANICA BORDEAUX</t>
  </si>
  <si>
    <t>GRIGIO</t>
  </si>
  <si>
    <t>BLU</t>
  </si>
  <si>
    <t xml:space="preserve">SABBIA </t>
  </si>
  <si>
    <t>3CART X20 +2CARTX10</t>
  </si>
  <si>
    <t>2 CART X 20</t>
  </si>
  <si>
    <t xml:space="preserve">5 CART X10         +1 CART X9 </t>
  </si>
  <si>
    <t>3 CART X 20     +2 CART X 10</t>
  </si>
  <si>
    <t>1 CART X 10</t>
  </si>
  <si>
    <t xml:space="preserve">7 CART X10 </t>
  </si>
  <si>
    <t>3 CART X 10</t>
  </si>
  <si>
    <t>6 CART X 10</t>
  </si>
  <si>
    <t>4 CART X 10</t>
  </si>
  <si>
    <t>5 CART X 10</t>
  </si>
  <si>
    <t>2 CART X10          +2 CART X 15</t>
  </si>
  <si>
    <t>SABBIA</t>
  </si>
  <si>
    <t>18X3</t>
  </si>
  <si>
    <t>18X1</t>
  </si>
  <si>
    <t>18X2</t>
  </si>
  <si>
    <t xml:space="preserve">MIX </t>
  </si>
  <si>
    <t>30X2</t>
  </si>
  <si>
    <t>MARON</t>
  </si>
  <si>
    <t>MIX /PE</t>
  </si>
  <si>
    <t>MIX/PE</t>
  </si>
  <si>
    <t>RETAIL</t>
  </si>
  <si>
    <t>SPECIAL</t>
  </si>
  <si>
    <t>DESCR</t>
  </si>
  <si>
    <t>TOTAL COLIS</t>
  </si>
  <si>
    <t>DIM</t>
  </si>
  <si>
    <t>PHOTO</t>
  </si>
  <si>
    <t>COL</t>
  </si>
  <si>
    <t>COL2</t>
  </si>
  <si>
    <t>QTY</t>
  </si>
  <si>
    <t>TOTAL</t>
  </si>
  <si>
    <t>TOTAL   JU'STO   BAGS</t>
  </si>
  <si>
    <t>JU'STO   BAGS</t>
  </si>
  <si>
    <t>FRONT1</t>
  </si>
  <si>
    <t>FRONT2</t>
  </si>
  <si>
    <t>LANA BOUCLE BORDEAUX</t>
  </si>
  <si>
    <t>TRAPUNTATO NERO</t>
  </si>
  <si>
    <t>PELLICCIA BLU</t>
  </si>
  <si>
    <t>BOTANICA VERDE</t>
  </si>
  <si>
    <t>NAPPA NERA PLACCA</t>
  </si>
  <si>
    <t>CAVALLINO ARANCIO</t>
  </si>
  <si>
    <t>LANA BORDEAUX</t>
  </si>
  <si>
    <t>ECOPELLE PLACCA VERDE</t>
  </si>
  <si>
    <t>ECOPELLE MARRONE</t>
  </si>
  <si>
    <t>ECOPELLE PLACCA BRUCIATO</t>
  </si>
  <si>
    <t>ECODOLLARO MARRONE</t>
  </si>
  <si>
    <t>ECOPELLE BLU ELETTRICO</t>
  </si>
  <si>
    <t>ECOPELLE FRANGE ARANCIO</t>
  </si>
  <si>
    <t>BOTANICO NERO</t>
  </si>
  <si>
    <t>CAVALLINO MACULATO VERDE</t>
  </si>
  <si>
    <t>ECOPELLE VERDE</t>
  </si>
  <si>
    <t>RATTAN MARRONE</t>
  </si>
  <si>
    <t>STADS ARGENTO</t>
  </si>
  <si>
    <t>ECODOLLARO NERO</t>
  </si>
  <si>
    <t>LANA BOTANICA NERA</t>
  </si>
  <si>
    <t>LAMINATO BLU</t>
  </si>
  <si>
    <t>ECOPELLE PLACCA NERA</t>
  </si>
  <si>
    <t>INSIDE COL</t>
  </si>
  <si>
    <t>HANDLE COL</t>
  </si>
  <si>
    <t>SHOULDER STRAP COL</t>
  </si>
  <si>
    <t>ECOPELLICCIA MARRONE</t>
  </si>
  <si>
    <t xml:space="preserve"> MARRONE</t>
  </si>
  <si>
    <t>BLU ELETTRICO</t>
  </si>
  <si>
    <t>PIXEL VIOLA</t>
  </si>
  <si>
    <t>VIOLA</t>
  </si>
  <si>
    <t>PELLICCIA BEIGE</t>
  </si>
  <si>
    <t>ORO</t>
  </si>
  <si>
    <t>MELANGE ROSSO</t>
  </si>
  <si>
    <t>PIXEL GRIGIO</t>
  </si>
  <si>
    <t>ARGENTO</t>
  </si>
  <si>
    <t>PELLICCIA NERA</t>
  </si>
  <si>
    <t>JUSTO</t>
  </si>
  <si>
    <t>PIXEL MARRONE</t>
  </si>
  <si>
    <t>LUREX</t>
  </si>
  <si>
    <t>DENIM</t>
  </si>
  <si>
    <t>FRANGE NERO</t>
  </si>
  <si>
    <t>CAMUFLAGE</t>
  </si>
  <si>
    <t>VERDE</t>
  </si>
  <si>
    <t>PELLICCIA MACULATA</t>
  </si>
  <si>
    <t>ECOPELLE ROSSO</t>
  </si>
  <si>
    <t>PELLICCIA ARGENTO</t>
  </si>
  <si>
    <t>VELLUTO NERO</t>
  </si>
  <si>
    <t xml:space="preserve">LUREX </t>
  </si>
  <si>
    <t>FRANGE BLU</t>
  </si>
  <si>
    <t>LANA NERA</t>
  </si>
  <si>
    <t>PIXEL BLU</t>
  </si>
  <si>
    <t>ECOPELLICCIA BLI</t>
  </si>
  <si>
    <t>MELANGE BEIGE</t>
  </si>
  <si>
    <t>FRANGE GIALLE</t>
  </si>
  <si>
    <t>PELLICCIA BLI</t>
  </si>
  <si>
    <t>LILLA</t>
  </si>
  <si>
    <t>CAVALLINO ROSSO</t>
  </si>
  <si>
    <t>PELLICCIA ROSSA</t>
  </si>
  <si>
    <t>CRISTAL</t>
  </si>
  <si>
    <t>VELLUTO ROSSO</t>
  </si>
  <si>
    <t>BORCHIE MARRONE</t>
  </si>
  <si>
    <t>FRANGE ARANCIO</t>
  </si>
  <si>
    <t>PELLICCIA NERA 60 E PIXEL MARRONE 16</t>
  </si>
  <si>
    <t>BORCHIE NERE +MARRONE</t>
  </si>
  <si>
    <t>ARGENTO+MARRONE</t>
  </si>
  <si>
    <t>GRANGE BLU</t>
  </si>
  <si>
    <t>LANA TARTAN ROSSO</t>
  </si>
  <si>
    <t>MELANGE NERO</t>
  </si>
  <si>
    <t>ECOPELLICCIA BLU</t>
  </si>
  <si>
    <t>TRAPUNTATO GRIGIO</t>
  </si>
  <si>
    <t>BOTANICO GRIGIO</t>
  </si>
  <si>
    <t>ECOPELLE VERDE PLACCA</t>
  </si>
  <si>
    <t>ECOPELLE ENTRACITE PLACCA</t>
  </si>
  <si>
    <t>TARTAN ROSSO</t>
  </si>
  <si>
    <t>BOUCLE ROSSO PLACCA</t>
  </si>
  <si>
    <t>ECOPELLE ROSSA</t>
  </si>
  <si>
    <t>ECO MONTONE</t>
  </si>
  <si>
    <t>ECONAPPA VERDE</t>
  </si>
  <si>
    <t>BOTANICO MARRONE</t>
  </si>
  <si>
    <t>BOUCLE VERDE</t>
  </si>
  <si>
    <t xml:space="preserve">PELLICCIA ROSSA </t>
  </si>
  <si>
    <t>LANA NERO</t>
  </si>
  <si>
    <t>BIANCA</t>
  </si>
  <si>
    <t>CAVALLINO VERDE MACULATO</t>
  </si>
  <si>
    <t>ROUGE MARRONE</t>
  </si>
  <si>
    <t>SPIGATO MARRONE</t>
  </si>
  <si>
    <t>LANA POIS ARANCIO</t>
  </si>
  <si>
    <t>TRAPUNTATO BLU</t>
  </si>
  <si>
    <t>POIS GIALLO</t>
  </si>
  <si>
    <t>CRISTAL VERDE</t>
  </si>
  <si>
    <t>TARTAN ARANCIO</t>
  </si>
  <si>
    <t>LANA VERDE</t>
  </si>
  <si>
    <t xml:space="preserve">ECOPELLICCIA ROSSA </t>
  </si>
  <si>
    <t>LANA GRIGIA</t>
  </si>
  <si>
    <t>GIRAFFA</t>
  </si>
  <si>
    <t>PATTA BLU</t>
  </si>
  <si>
    <t>PATTA NERA</t>
  </si>
  <si>
    <t>FLOREALE</t>
  </si>
  <si>
    <t>PATTA BEIGE</t>
  </si>
  <si>
    <t>POIS ARANCIO</t>
  </si>
  <si>
    <t>PELLICCIA MARRONE</t>
  </si>
  <si>
    <t>LANA ROSA</t>
  </si>
  <si>
    <t xml:space="preserve">NATURALE </t>
  </si>
  <si>
    <t>CRISTAL BLU</t>
  </si>
  <si>
    <t>CRISTAL NERO</t>
  </si>
  <si>
    <t>MIX</t>
  </si>
  <si>
    <t>MODEL</t>
  </si>
  <si>
    <t>SOLE</t>
  </si>
  <si>
    <t>TINY</t>
  </si>
  <si>
    <t>HOOP</t>
  </si>
  <si>
    <t>WIDE</t>
  </si>
  <si>
    <t>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</si>
</sst>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0"/>
      <name val="Times New Roman"/>
      <family val="1"/>
    </font>
    <font>
      <b/>
      <sz val="22"/>
      <color theme="0"/>
      <name val="Times New Roman"/>
      <family val="1"/>
    </font>
    <font>
      <b/>
      <sz val="3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10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8" fillId="4" borderId="22" xfId="0" applyNumberFormat="1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203199</xdr:rowOff>
    </xdr:from>
    <xdr:to>
      <xdr:col>1</xdr:col>
      <xdr:colOff>2286000</xdr:colOff>
      <xdr:row>2</xdr:row>
      <xdr:rowOff>2199652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4A724868-10BE-E667-9E2A-20E661C6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092199"/>
          <a:ext cx="1714500" cy="1996453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101600</xdr:rowOff>
    </xdr:from>
    <xdr:to>
      <xdr:col>1</xdr:col>
      <xdr:colOff>2311400</xdr:colOff>
      <xdr:row>3</xdr:row>
      <xdr:rowOff>2305092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229B143-19F0-4337-BA94-577E64F3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454400"/>
          <a:ext cx="1892300" cy="2203492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</xdr:row>
      <xdr:rowOff>126999</xdr:rowOff>
    </xdr:from>
    <xdr:to>
      <xdr:col>1</xdr:col>
      <xdr:colOff>2336800</xdr:colOff>
      <xdr:row>4</xdr:row>
      <xdr:rowOff>2360068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5BD635F1-DA56-43C0-8421-F41EC1E0E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943599"/>
          <a:ext cx="1917700" cy="2233069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</xdr:row>
      <xdr:rowOff>126999</xdr:rowOff>
    </xdr:from>
    <xdr:to>
      <xdr:col>1</xdr:col>
      <xdr:colOff>2336800</xdr:colOff>
      <xdr:row>5</xdr:row>
      <xdr:rowOff>2360068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7681EACA-AA42-2350-C549-9A669355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407399"/>
          <a:ext cx="1917700" cy="2233069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6</xdr:row>
      <xdr:rowOff>126999</xdr:rowOff>
    </xdr:from>
    <xdr:to>
      <xdr:col>1</xdr:col>
      <xdr:colOff>2336800</xdr:colOff>
      <xdr:row>6</xdr:row>
      <xdr:rowOff>2360068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CBFE3FDF-1E29-4CEB-9AE0-DEBAB7FF1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871199"/>
          <a:ext cx="1917700" cy="223306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7</xdr:row>
      <xdr:rowOff>101600</xdr:rowOff>
    </xdr:from>
    <xdr:to>
      <xdr:col>1</xdr:col>
      <xdr:colOff>2298591</xdr:colOff>
      <xdr:row>7</xdr:row>
      <xdr:rowOff>2260600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5AF3D1E0-18B3-93B8-5A0F-CFD726E13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3309600"/>
          <a:ext cx="1854091" cy="2159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8</xdr:row>
      <xdr:rowOff>101600</xdr:rowOff>
    </xdr:from>
    <xdr:to>
      <xdr:col>1</xdr:col>
      <xdr:colOff>2273191</xdr:colOff>
      <xdr:row>8</xdr:row>
      <xdr:rowOff>2260600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F2F246D8-86E5-40A6-C282-1BB17885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5773400"/>
          <a:ext cx="1854091" cy="2159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9</xdr:row>
      <xdr:rowOff>101600</xdr:rowOff>
    </xdr:from>
    <xdr:to>
      <xdr:col>1</xdr:col>
      <xdr:colOff>2298591</xdr:colOff>
      <xdr:row>9</xdr:row>
      <xdr:rowOff>2260600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729D2BB1-6B07-C2B2-FD08-466A30BB8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18237200"/>
          <a:ext cx="1854091" cy="2159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10</xdr:row>
      <xdr:rowOff>114300</xdr:rowOff>
    </xdr:from>
    <xdr:to>
      <xdr:col>1</xdr:col>
      <xdr:colOff>2338630</xdr:colOff>
      <xdr:row>10</xdr:row>
      <xdr:rowOff>2349500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76646221-0CCE-4D32-9A19-9B3630B0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07137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11</xdr:row>
      <xdr:rowOff>114300</xdr:rowOff>
    </xdr:from>
    <xdr:to>
      <xdr:col>1</xdr:col>
      <xdr:colOff>2338630</xdr:colOff>
      <xdr:row>11</xdr:row>
      <xdr:rowOff>2349500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9C013BE-D0AA-CBCF-6608-C51D01B58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31775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12</xdr:row>
      <xdr:rowOff>114300</xdr:rowOff>
    </xdr:from>
    <xdr:to>
      <xdr:col>1</xdr:col>
      <xdr:colOff>2338630</xdr:colOff>
      <xdr:row>12</xdr:row>
      <xdr:rowOff>2349500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E0B12E2F-C287-3E5C-0695-011A1713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6413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</xdr:row>
      <xdr:rowOff>114300</xdr:rowOff>
    </xdr:from>
    <xdr:to>
      <xdr:col>1</xdr:col>
      <xdr:colOff>2322343</xdr:colOff>
      <xdr:row>13</xdr:row>
      <xdr:rowOff>2374900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361E6D51-0C50-F89C-CAEC-9A857D3EA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1051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14</xdr:row>
      <xdr:rowOff>114300</xdr:rowOff>
    </xdr:from>
    <xdr:to>
      <xdr:col>1</xdr:col>
      <xdr:colOff>2322343</xdr:colOff>
      <xdr:row>14</xdr:row>
      <xdr:rowOff>2374900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35762246-9D36-2C44-4ACA-49A54096D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05689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15</xdr:row>
      <xdr:rowOff>114300</xdr:rowOff>
    </xdr:from>
    <xdr:to>
      <xdr:col>1</xdr:col>
      <xdr:colOff>2322343</xdr:colOff>
      <xdr:row>15</xdr:row>
      <xdr:rowOff>2374900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64064DC1-25FF-061B-3505-D12FB59F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30327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16</xdr:row>
      <xdr:rowOff>88900</xdr:rowOff>
    </xdr:from>
    <xdr:to>
      <xdr:col>1</xdr:col>
      <xdr:colOff>2318755</xdr:colOff>
      <xdr:row>16</xdr:row>
      <xdr:rowOff>2374900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9AFD9975-6BB4-4BC0-A281-2F9E33510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35471100"/>
          <a:ext cx="196315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17</xdr:row>
      <xdr:rowOff>88900</xdr:rowOff>
    </xdr:from>
    <xdr:to>
      <xdr:col>1</xdr:col>
      <xdr:colOff>2318755</xdr:colOff>
      <xdr:row>17</xdr:row>
      <xdr:rowOff>2374900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F2E89B7F-B41C-D4C0-E4AD-27907AC7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37934900"/>
          <a:ext cx="196315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18</xdr:row>
      <xdr:rowOff>88900</xdr:rowOff>
    </xdr:from>
    <xdr:to>
      <xdr:col>1</xdr:col>
      <xdr:colOff>2318755</xdr:colOff>
      <xdr:row>18</xdr:row>
      <xdr:rowOff>2374900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6F043AE1-2106-7331-E17E-4F580206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40398700"/>
          <a:ext cx="196315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19</xdr:row>
      <xdr:rowOff>127000</xdr:rowOff>
    </xdr:from>
    <xdr:to>
      <xdr:col>1</xdr:col>
      <xdr:colOff>2262430</xdr:colOff>
      <xdr:row>19</xdr:row>
      <xdr:rowOff>2362200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EF75AEEC-F230-F2B8-E07C-3D4136EE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29006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20</xdr:row>
      <xdr:rowOff>127000</xdr:rowOff>
    </xdr:from>
    <xdr:to>
      <xdr:col>1</xdr:col>
      <xdr:colOff>2262430</xdr:colOff>
      <xdr:row>20</xdr:row>
      <xdr:rowOff>2362200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CDE11092-2520-DF9E-E255-AB41DBAC4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53644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21</xdr:row>
      <xdr:rowOff>127000</xdr:rowOff>
    </xdr:from>
    <xdr:to>
      <xdr:col>1</xdr:col>
      <xdr:colOff>2262430</xdr:colOff>
      <xdr:row>21</xdr:row>
      <xdr:rowOff>2362200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8D5B6C09-7EF9-E567-B7D8-5F8450DA8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7828200"/>
          <a:ext cx="1919530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22</xdr:row>
      <xdr:rowOff>114300</xdr:rowOff>
    </xdr:from>
    <xdr:to>
      <xdr:col>1</xdr:col>
      <xdr:colOff>2260636</xdr:colOff>
      <xdr:row>22</xdr:row>
      <xdr:rowOff>2362200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8246ADF3-8C91-14C9-2869-23425E847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02793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23</xdr:row>
      <xdr:rowOff>114300</xdr:rowOff>
    </xdr:from>
    <xdr:to>
      <xdr:col>1</xdr:col>
      <xdr:colOff>2260636</xdr:colOff>
      <xdr:row>23</xdr:row>
      <xdr:rowOff>2362200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75C181AD-C233-DFD4-DEEF-2A003664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27431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24</xdr:row>
      <xdr:rowOff>114300</xdr:rowOff>
    </xdr:from>
    <xdr:to>
      <xdr:col>1</xdr:col>
      <xdr:colOff>2260636</xdr:colOff>
      <xdr:row>24</xdr:row>
      <xdr:rowOff>2362200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2D69C34C-97C4-ACA0-73C1-26661E01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52069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25</xdr:row>
      <xdr:rowOff>127000</xdr:rowOff>
    </xdr:from>
    <xdr:to>
      <xdr:col>1</xdr:col>
      <xdr:colOff>2271543</xdr:colOff>
      <xdr:row>25</xdr:row>
      <xdr:rowOff>2387600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F89F01C7-96C7-BC49-7E8D-00926723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76834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26</xdr:row>
      <xdr:rowOff>127000</xdr:rowOff>
    </xdr:from>
    <xdr:to>
      <xdr:col>1</xdr:col>
      <xdr:colOff>2271543</xdr:colOff>
      <xdr:row>26</xdr:row>
      <xdr:rowOff>2387600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158F1180-F76F-A7FB-45EB-B8A7D730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601472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27</xdr:row>
      <xdr:rowOff>127000</xdr:rowOff>
    </xdr:from>
    <xdr:to>
      <xdr:col>1</xdr:col>
      <xdr:colOff>2271543</xdr:colOff>
      <xdr:row>27</xdr:row>
      <xdr:rowOff>2387600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5887A343-DA60-FC61-3A08-E6CB4DF1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626110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29</xdr:row>
      <xdr:rowOff>114300</xdr:rowOff>
    </xdr:from>
    <xdr:to>
      <xdr:col>1</xdr:col>
      <xdr:colOff>2286036</xdr:colOff>
      <xdr:row>29</xdr:row>
      <xdr:rowOff>2362200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94D246E4-EC6A-7532-D929-D60C3D74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675259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31</xdr:row>
      <xdr:rowOff>114300</xdr:rowOff>
    </xdr:from>
    <xdr:to>
      <xdr:col>1</xdr:col>
      <xdr:colOff>2286036</xdr:colOff>
      <xdr:row>31</xdr:row>
      <xdr:rowOff>2362200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E9CF949F-DCC9-7A91-095B-33FEB701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24535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32</xdr:row>
      <xdr:rowOff>114300</xdr:rowOff>
    </xdr:from>
    <xdr:to>
      <xdr:col>1</xdr:col>
      <xdr:colOff>2286036</xdr:colOff>
      <xdr:row>32</xdr:row>
      <xdr:rowOff>2362200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6B8CA235-31C4-6540-0CFA-8F87F3202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49173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30</xdr:row>
      <xdr:rowOff>101600</xdr:rowOff>
    </xdr:from>
    <xdr:to>
      <xdr:col>1</xdr:col>
      <xdr:colOff>2260636</xdr:colOff>
      <xdr:row>30</xdr:row>
      <xdr:rowOff>2349500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F30392B4-C109-9E96-8372-6EBAE237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69977000"/>
          <a:ext cx="1930436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35</xdr:row>
      <xdr:rowOff>101600</xdr:rowOff>
    </xdr:from>
    <xdr:to>
      <xdr:col>1</xdr:col>
      <xdr:colOff>2273300</xdr:colOff>
      <xdr:row>35</xdr:row>
      <xdr:rowOff>2393824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7882AD09-50D4-C96B-4450-7094815A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2296000"/>
          <a:ext cx="1968500" cy="229222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36</xdr:row>
      <xdr:rowOff>101600</xdr:rowOff>
    </xdr:from>
    <xdr:to>
      <xdr:col>1</xdr:col>
      <xdr:colOff>2273300</xdr:colOff>
      <xdr:row>36</xdr:row>
      <xdr:rowOff>2393824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B9D4DF70-E40A-4027-926E-5BB47A7A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84759800"/>
          <a:ext cx="1968500" cy="2292224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28</xdr:row>
      <xdr:rowOff>127000</xdr:rowOff>
    </xdr:from>
    <xdr:to>
      <xdr:col>1</xdr:col>
      <xdr:colOff>2271543</xdr:colOff>
      <xdr:row>28</xdr:row>
      <xdr:rowOff>2387600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F81F0570-4BE5-2B0E-4AA9-B1020EB1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65074800"/>
          <a:ext cx="1941343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46</xdr:row>
      <xdr:rowOff>165099</xdr:rowOff>
    </xdr:from>
    <xdr:to>
      <xdr:col>1</xdr:col>
      <xdr:colOff>2209800</xdr:colOff>
      <xdr:row>46</xdr:row>
      <xdr:rowOff>2265072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F731C874-4CC7-5F50-0F04-904D60EB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09461299"/>
          <a:ext cx="1803400" cy="2099973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47</xdr:row>
      <xdr:rowOff>139905</xdr:rowOff>
    </xdr:from>
    <xdr:to>
      <xdr:col>1</xdr:col>
      <xdr:colOff>2209800</xdr:colOff>
      <xdr:row>47</xdr:row>
      <xdr:rowOff>2210300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22949BC4-0004-4E7C-9CF1-0269232A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111899905"/>
          <a:ext cx="1778000" cy="207039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45</xdr:row>
      <xdr:rowOff>127000</xdr:rowOff>
    </xdr:from>
    <xdr:to>
      <xdr:col>1</xdr:col>
      <xdr:colOff>2247900</xdr:colOff>
      <xdr:row>45</xdr:row>
      <xdr:rowOff>2374858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794D3E46-4ABD-6583-97DF-6735BDD5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6959400"/>
          <a:ext cx="1930400" cy="224785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44</xdr:row>
      <xdr:rowOff>127000</xdr:rowOff>
    </xdr:from>
    <xdr:to>
      <xdr:col>1</xdr:col>
      <xdr:colOff>2060733</xdr:colOff>
      <xdr:row>44</xdr:row>
      <xdr:rowOff>2171700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79C7FFD9-3A2E-8C5E-EB80-680D16FD5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495600"/>
          <a:ext cx="1755933" cy="2044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43</xdr:row>
      <xdr:rowOff>127000</xdr:rowOff>
    </xdr:from>
    <xdr:to>
      <xdr:col>1</xdr:col>
      <xdr:colOff>2060733</xdr:colOff>
      <xdr:row>43</xdr:row>
      <xdr:rowOff>2171700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9D813F58-C55D-B74D-8FA6-C2F04669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2031800"/>
          <a:ext cx="1755933" cy="2044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42</xdr:row>
      <xdr:rowOff>127000</xdr:rowOff>
    </xdr:from>
    <xdr:to>
      <xdr:col>1</xdr:col>
      <xdr:colOff>2060733</xdr:colOff>
      <xdr:row>42</xdr:row>
      <xdr:rowOff>2171700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29C27FD1-7AF9-CF08-FE78-23D41513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9568000"/>
          <a:ext cx="1755933" cy="20447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39</xdr:row>
      <xdr:rowOff>88900</xdr:rowOff>
    </xdr:from>
    <xdr:to>
      <xdr:col>1</xdr:col>
      <xdr:colOff>2269749</xdr:colOff>
      <xdr:row>39</xdr:row>
      <xdr:rowOff>2362200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C4F5FE49-B3CE-FFE4-88D1-411AE004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92138500"/>
          <a:ext cx="1952249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40</xdr:row>
      <xdr:rowOff>127000</xdr:rowOff>
    </xdr:from>
    <xdr:to>
      <xdr:col>1</xdr:col>
      <xdr:colOff>2231504</xdr:colOff>
      <xdr:row>40</xdr:row>
      <xdr:rowOff>2311400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A66D3543-3384-BB15-B713-A6A6A3AE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94640400"/>
          <a:ext cx="1875904" cy="218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41</xdr:row>
      <xdr:rowOff>127000</xdr:rowOff>
    </xdr:from>
    <xdr:to>
      <xdr:col>1</xdr:col>
      <xdr:colOff>2231504</xdr:colOff>
      <xdr:row>41</xdr:row>
      <xdr:rowOff>2311400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735A6C18-85A3-5C9C-8EE6-13AD904D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97104200"/>
          <a:ext cx="1875904" cy="218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37</xdr:row>
      <xdr:rowOff>88900</xdr:rowOff>
    </xdr:from>
    <xdr:to>
      <xdr:col>1</xdr:col>
      <xdr:colOff>2269749</xdr:colOff>
      <xdr:row>37</xdr:row>
      <xdr:rowOff>2362200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9030241E-D77D-C4C5-6D6E-5DD8C00CB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87210900"/>
          <a:ext cx="1952249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38</xdr:row>
      <xdr:rowOff>88900</xdr:rowOff>
    </xdr:from>
    <xdr:to>
      <xdr:col>1</xdr:col>
      <xdr:colOff>2269749</xdr:colOff>
      <xdr:row>38</xdr:row>
      <xdr:rowOff>2362200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70FA56D-BBC7-AFFB-36CC-9256EAE6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89674700"/>
          <a:ext cx="1952249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34</xdr:row>
      <xdr:rowOff>101600</xdr:rowOff>
    </xdr:from>
    <xdr:to>
      <xdr:col>1</xdr:col>
      <xdr:colOff>2273300</xdr:colOff>
      <xdr:row>34</xdr:row>
      <xdr:rowOff>2393824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46A40B24-ACED-1E4D-0A7F-36FF1F95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9832200"/>
          <a:ext cx="1968500" cy="229222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33</xdr:row>
      <xdr:rowOff>101600</xdr:rowOff>
    </xdr:from>
    <xdr:to>
      <xdr:col>1</xdr:col>
      <xdr:colOff>2273300</xdr:colOff>
      <xdr:row>33</xdr:row>
      <xdr:rowOff>2393824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66AC8775-500F-816C-8341-12CAF7C3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7368400"/>
          <a:ext cx="1968500" cy="2292224"/>
        </a:xfrm>
        <a:prstGeom prst="rect">
          <a:avLst/>
        </a:prstGeom>
      </xdr:spPr>
    </xdr:pic>
    <xdr:clientData/>
  </xdr:twoCellAnchor>
  <xdr:twoCellAnchor editAs="oneCell">
    <xdr:from>
      <xdr:col>1</xdr:col>
      <xdr:colOff>784224</xdr:colOff>
      <xdr:row>50</xdr:row>
      <xdr:rowOff>123825</xdr:rowOff>
    </xdr:from>
    <xdr:to>
      <xdr:col>1</xdr:col>
      <xdr:colOff>2336799</xdr:colOff>
      <xdr:row>50</xdr:row>
      <xdr:rowOff>2315639</xdr:rowOff>
    </xdr:to>
    <xdr:pic>
      <xdr:nvPicPr>
        <xdr:cNvPr id="121" name="Immagine 186">
          <a:extLst>
            <a:ext uri="{FF2B5EF4-FFF2-40B4-BE49-F238E27FC236}">
              <a16:creationId xmlns:a16="http://schemas.microsoft.com/office/drawing/2014/main" xmlns="" id="{5B9DE26D-00BF-1142-A18A-1F1ADA53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4" y="119275225"/>
          <a:ext cx="1552575" cy="2191814"/>
        </a:xfrm>
        <a:prstGeom prst="rect">
          <a:avLst/>
        </a:prstGeom>
      </xdr:spPr>
    </xdr:pic>
    <xdr:clientData/>
  </xdr:twoCellAnchor>
  <xdr:twoCellAnchor editAs="oneCell">
    <xdr:from>
      <xdr:col>1</xdr:col>
      <xdr:colOff>749300</xdr:colOff>
      <xdr:row>49</xdr:row>
      <xdr:rowOff>50800</xdr:rowOff>
    </xdr:from>
    <xdr:to>
      <xdr:col>1</xdr:col>
      <xdr:colOff>2359596</xdr:colOff>
      <xdr:row>49</xdr:row>
      <xdr:rowOff>2324100</xdr:rowOff>
    </xdr:to>
    <xdr:pic>
      <xdr:nvPicPr>
        <xdr:cNvPr id="123" name="Immagine 187">
          <a:extLst>
            <a:ext uri="{FF2B5EF4-FFF2-40B4-BE49-F238E27FC236}">
              <a16:creationId xmlns:a16="http://schemas.microsoft.com/office/drawing/2014/main" xmlns="" id="{4325B5D6-0B2B-DF41-9424-F67FE0FE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116738400"/>
          <a:ext cx="1610296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53</xdr:row>
      <xdr:rowOff>76199</xdr:rowOff>
    </xdr:from>
    <xdr:to>
      <xdr:col>1</xdr:col>
      <xdr:colOff>2235200</xdr:colOff>
      <xdr:row>53</xdr:row>
      <xdr:rowOff>2317318</xdr:rowOff>
    </xdr:to>
    <xdr:pic>
      <xdr:nvPicPr>
        <xdr:cNvPr id="126" name="Immagine 191">
          <a:extLst>
            <a:ext uri="{FF2B5EF4-FFF2-40B4-BE49-F238E27FC236}">
              <a16:creationId xmlns:a16="http://schemas.microsoft.com/office/drawing/2014/main" xmlns="" id="{2942ACD2-2140-3C44-94DE-41DC87B2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266189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647699</xdr:colOff>
      <xdr:row>54</xdr:row>
      <xdr:rowOff>114300</xdr:rowOff>
    </xdr:from>
    <xdr:to>
      <xdr:col>1</xdr:col>
      <xdr:colOff>2204018</xdr:colOff>
      <xdr:row>54</xdr:row>
      <xdr:rowOff>2311400</xdr:rowOff>
    </xdr:to>
    <xdr:pic>
      <xdr:nvPicPr>
        <xdr:cNvPr id="128" name="Immagine 193">
          <a:extLst>
            <a:ext uri="{FF2B5EF4-FFF2-40B4-BE49-F238E27FC236}">
              <a16:creationId xmlns:a16="http://schemas.microsoft.com/office/drawing/2014/main" xmlns="" id="{B01E4E61-D428-EE47-8D00-409D512EF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129120900"/>
          <a:ext cx="1556319" cy="21971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55</xdr:row>
      <xdr:rowOff>114300</xdr:rowOff>
    </xdr:from>
    <xdr:to>
      <xdr:col>1</xdr:col>
      <xdr:colOff>2276514</xdr:colOff>
      <xdr:row>55</xdr:row>
      <xdr:rowOff>2324100</xdr:rowOff>
    </xdr:to>
    <xdr:pic>
      <xdr:nvPicPr>
        <xdr:cNvPr id="130" name="Immagine 195">
          <a:extLst>
            <a:ext uri="{FF2B5EF4-FFF2-40B4-BE49-F238E27FC236}">
              <a16:creationId xmlns:a16="http://schemas.microsoft.com/office/drawing/2014/main" xmlns="" id="{E11FB2E1-D16F-E64E-9341-406641A7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1584700"/>
          <a:ext cx="1565314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56</xdr:row>
      <xdr:rowOff>76200</xdr:rowOff>
    </xdr:from>
    <xdr:to>
      <xdr:col>1</xdr:col>
      <xdr:colOff>2286000</xdr:colOff>
      <xdr:row>56</xdr:row>
      <xdr:rowOff>2335248</xdr:rowOff>
    </xdr:to>
    <xdr:pic>
      <xdr:nvPicPr>
        <xdr:cNvPr id="132" name="Immagine 197">
          <a:extLst>
            <a:ext uri="{FF2B5EF4-FFF2-40B4-BE49-F238E27FC236}">
              <a16:creationId xmlns:a16="http://schemas.microsoft.com/office/drawing/2014/main" xmlns="" id="{CE8803CF-779E-514B-9D33-333181FE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34010400"/>
          <a:ext cx="1600200" cy="2259048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57</xdr:row>
      <xdr:rowOff>114300</xdr:rowOff>
    </xdr:from>
    <xdr:to>
      <xdr:col>1</xdr:col>
      <xdr:colOff>2247900</xdr:colOff>
      <xdr:row>57</xdr:row>
      <xdr:rowOff>2373348</xdr:rowOff>
    </xdr:to>
    <xdr:pic>
      <xdr:nvPicPr>
        <xdr:cNvPr id="134" name="Immagine 198">
          <a:extLst>
            <a:ext uri="{FF2B5EF4-FFF2-40B4-BE49-F238E27FC236}">
              <a16:creationId xmlns:a16="http://schemas.microsoft.com/office/drawing/2014/main" xmlns="" id="{8F598F8B-8DFA-EC4A-B527-EA4B9CB44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36512300"/>
          <a:ext cx="1600200" cy="225904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58</xdr:row>
      <xdr:rowOff>88900</xdr:rowOff>
    </xdr:from>
    <xdr:to>
      <xdr:col>1</xdr:col>
      <xdr:colOff>2260111</xdr:colOff>
      <xdr:row>58</xdr:row>
      <xdr:rowOff>2311400</xdr:rowOff>
    </xdr:to>
    <xdr:pic>
      <xdr:nvPicPr>
        <xdr:cNvPr id="136" name="Immagine 200">
          <a:extLst>
            <a:ext uri="{FF2B5EF4-FFF2-40B4-BE49-F238E27FC236}">
              <a16:creationId xmlns:a16="http://schemas.microsoft.com/office/drawing/2014/main" xmlns="" id="{AF3FD9C4-EA57-684C-BA10-75E7D638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38950700"/>
          <a:ext cx="1574311" cy="222250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634999</xdr:colOff>
      <xdr:row>60</xdr:row>
      <xdr:rowOff>101600</xdr:rowOff>
    </xdr:from>
    <xdr:to>
      <xdr:col>1</xdr:col>
      <xdr:colOff>2218306</xdr:colOff>
      <xdr:row>60</xdr:row>
      <xdr:rowOff>2336800</xdr:rowOff>
    </xdr:to>
    <xdr:pic>
      <xdr:nvPicPr>
        <xdr:cNvPr id="138" name="Immagine 202">
          <a:extLst>
            <a:ext uri="{FF2B5EF4-FFF2-40B4-BE49-F238E27FC236}">
              <a16:creationId xmlns:a16="http://schemas.microsoft.com/office/drawing/2014/main" xmlns="" id="{A5BB3988-A146-784F-BE5E-15418872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143891000"/>
          <a:ext cx="1583307" cy="22352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59</xdr:row>
      <xdr:rowOff>76200</xdr:rowOff>
    </xdr:from>
    <xdr:to>
      <xdr:col>1</xdr:col>
      <xdr:colOff>2286000</xdr:colOff>
      <xdr:row>59</xdr:row>
      <xdr:rowOff>2335248</xdr:rowOff>
    </xdr:to>
    <xdr:pic>
      <xdr:nvPicPr>
        <xdr:cNvPr id="140" name="Immagine 203">
          <a:extLst>
            <a:ext uri="{FF2B5EF4-FFF2-40B4-BE49-F238E27FC236}">
              <a16:creationId xmlns:a16="http://schemas.microsoft.com/office/drawing/2014/main" xmlns="" id="{75A1857F-4B63-8F41-A938-A023AF355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41401800"/>
          <a:ext cx="1600200" cy="2259048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698500</xdr:colOff>
      <xdr:row>62</xdr:row>
      <xdr:rowOff>114299</xdr:rowOff>
    </xdr:from>
    <xdr:to>
      <xdr:col>1</xdr:col>
      <xdr:colOff>2311400</xdr:colOff>
      <xdr:row>62</xdr:row>
      <xdr:rowOff>2391276</xdr:rowOff>
    </xdr:to>
    <xdr:pic>
      <xdr:nvPicPr>
        <xdr:cNvPr id="142" name="Immagine 205">
          <a:extLst>
            <a:ext uri="{FF2B5EF4-FFF2-40B4-BE49-F238E27FC236}">
              <a16:creationId xmlns:a16="http://schemas.microsoft.com/office/drawing/2014/main" xmlns="" id="{6CA7AFD7-93F6-B948-8E1C-FF75EA22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48831299"/>
          <a:ext cx="1612900" cy="2276977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660400</xdr:colOff>
      <xdr:row>61</xdr:row>
      <xdr:rowOff>88900</xdr:rowOff>
    </xdr:from>
    <xdr:to>
      <xdr:col>1</xdr:col>
      <xdr:colOff>2286000</xdr:colOff>
      <xdr:row>61</xdr:row>
      <xdr:rowOff>2383806</xdr:rowOff>
    </xdr:to>
    <xdr:pic>
      <xdr:nvPicPr>
        <xdr:cNvPr id="144" name="Immagine 206">
          <a:extLst>
            <a:ext uri="{FF2B5EF4-FFF2-40B4-BE49-F238E27FC236}">
              <a16:creationId xmlns:a16="http://schemas.microsoft.com/office/drawing/2014/main" xmlns="" id="{F14915A8-377C-3D4D-B735-39B396AC5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146342100"/>
          <a:ext cx="1625600" cy="2294906"/>
        </a:xfrm>
        <a:prstGeom prst="rect">
          <a:avLst/>
        </a:prstGeom>
      </xdr:spPr>
    </xdr:pic>
    <xdr:clientData/>
  </xdr:twoCellAnchor>
  <xdr:twoCellAnchor editAs="oneCell">
    <xdr:from>
      <xdr:col>1</xdr:col>
      <xdr:colOff>736599</xdr:colOff>
      <xdr:row>63</xdr:row>
      <xdr:rowOff>76200</xdr:rowOff>
    </xdr:from>
    <xdr:to>
      <xdr:col>1</xdr:col>
      <xdr:colOff>2337899</xdr:colOff>
      <xdr:row>63</xdr:row>
      <xdr:rowOff>2336800</xdr:rowOff>
    </xdr:to>
    <xdr:pic>
      <xdr:nvPicPr>
        <xdr:cNvPr id="145" name="Immagine 208">
          <a:extLst>
            <a:ext uri="{FF2B5EF4-FFF2-40B4-BE49-F238E27FC236}">
              <a16:creationId xmlns:a16="http://schemas.microsoft.com/office/drawing/2014/main" xmlns="" id="{97BA2BC9-7FE0-AA4F-A477-8710BC70A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599" y="1512570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64</xdr:row>
      <xdr:rowOff>114300</xdr:rowOff>
    </xdr:from>
    <xdr:to>
      <xdr:col>1</xdr:col>
      <xdr:colOff>2273300</xdr:colOff>
      <xdr:row>64</xdr:row>
      <xdr:rowOff>2409206</xdr:rowOff>
    </xdr:to>
    <xdr:pic>
      <xdr:nvPicPr>
        <xdr:cNvPr id="146" name="Immagine 210">
          <a:extLst>
            <a:ext uri="{FF2B5EF4-FFF2-40B4-BE49-F238E27FC236}">
              <a16:creationId xmlns:a16="http://schemas.microsoft.com/office/drawing/2014/main" xmlns="" id="{739CECDE-0F7A-5A4A-98BB-1FCECB404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53758900"/>
          <a:ext cx="1625600" cy="2294906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660400</xdr:colOff>
      <xdr:row>65</xdr:row>
      <xdr:rowOff>114300</xdr:rowOff>
    </xdr:from>
    <xdr:to>
      <xdr:col>1</xdr:col>
      <xdr:colOff>2235200</xdr:colOff>
      <xdr:row>65</xdr:row>
      <xdr:rowOff>2337490</xdr:rowOff>
    </xdr:to>
    <xdr:pic>
      <xdr:nvPicPr>
        <xdr:cNvPr id="148" name="Immagine 212">
          <a:extLst>
            <a:ext uri="{FF2B5EF4-FFF2-40B4-BE49-F238E27FC236}">
              <a16:creationId xmlns:a16="http://schemas.microsoft.com/office/drawing/2014/main" xmlns="" id="{A7C48449-1388-B745-ACB4-F089E8BE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1562227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66</xdr:row>
      <xdr:rowOff>114300</xdr:rowOff>
    </xdr:from>
    <xdr:to>
      <xdr:col>1</xdr:col>
      <xdr:colOff>2235200</xdr:colOff>
      <xdr:row>66</xdr:row>
      <xdr:rowOff>2301632</xdr:rowOff>
    </xdr:to>
    <xdr:pic>
      <xdr:nvPicPr>
        <xdr:cNvPr id="150" name="Immagine 214">
          <a:extLst>
            <a:ext uri="{FF2B5EF4-FFF2-40B4-BE49-F238E27FC236}">
              <a16:creationId xmlns:a16="http://schemas.microsoft.com/office/drawing/2014/main" xmlns="" id="{84B44F2C-9137-1242-AE19-1693ED9DE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58686500"/>
          <a:ext cx="1549400" cy="21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67</xdr:row>
      <xdr:rowOff>101599</xdr:rowOff>
    </xdr:from>
    <xdr:to>
      <xdr:col>1</xdr:col>
      <xdr:colOff>2209800</xdr:colOff>
      <xdr:row>67</xdr:row>
      <xdr:rowOff>2342718</xdr:rowOff>
    </xdr:to>
    <xdr:pic>
      <xdr:nvPicPr>
        <xdr:cNvPr id="152" name="Immagine 215">
          <a:extLst>
            <a:ext uri="{FF2B5EF4-FFF2-40B4-BE49-F238E27FC236}">
              <a16:creationId xmlns:a16="http://schemas.microsoft.com/office/drawing/2014/main" xmlns="" id="{3FC73396-AAA6-3D4D-88D6-47F9FBE4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1611375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558800</xdr:colOff>
      <xdr:row>68</xdr:row>
      <xdr:rowOff>101600</xdr:rowOff>
    </xdr:from>
    <xdr:to>
      <xdr:col>1</xdr:col>
      <xdr:colOff>2061142</xdr:colOff>
      <xdr:row>68</xdr:row>
      <xdr:rowOff>2222500</xdr:rowOff>
    </xdr:to>
    <xdr:pic>
      <xdr:nvPicPr>
        <xdr:cNvPr id="154" name="Immagine 217">
          <a:extLst>
            <a:ext uri="{FF2B5EF4-FFF2-40B4-BE49-F238E27FC236}">
              <a16:creationId xmlns:a16="http://schemas.microsoft.com/office/drawing/2014/main" xmlns="" id="{483C107B-7DFC-FE4A-9090-4F04CD3F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63601400"/>
          <a:ext cx="1502342" cy="2120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469899</xdr:colOff>
      <xdr:row>69</xdr:row>
      <xdr:rowOff>88900</xdr:rowOff>
    </xdr:from>
    <xdr:to>
      <xdr:col>1</xdr:col>
      <xdr:colOff>2080194</xdr:colOff>
      <xdr:row>69</xdr:row>
      <xdr:rowOff>2362200</xdr:rowOff>
    </xdr:to>
    <xdr:pic>
      <xdr:nvPicPr>
        <xdr:cNvPr id="156" name="Immagine 219">
          <a:extLst>
            <a:ext uri="{FF2B5EF4-FFF2-40B4-BE49-F238E27FC236}">
              <a16:creationId xmlns:a16="http://schemas.microsoft.com/office/drawing/2014/main" xmlns="" id="{63BB28D1-9156-B741-8C3C-8FC4331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99" y="166052500"/>
          <a:ext cx="1610295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70</xdr:row>
      <xdr:rowOff>126999</xdr:rowOff>
    </xdr:from>
    <xdr:to>
      <xdr:col>1</xdr:col>
      <xdr:colOff>1981200</xdr:colOff>
      <xdr:row>70</xdr:row>
      <xdr:rowOff>2332260</xdr:rowOff>
    </xdr:to>
    <xdr:pic>
      <xdr:nvPicPr>
        <xdr:cNvPr id="158" name="Immagine 221">
          <a:extLst>
            <a:ext uri="{FF2B5EF4-FFF2-40B4-BE49-F238E27FC236}">
              <a16:creationId xmlns:a16="http://schemas.microsoft.com/office/drawing/2014/main" xmlns="" id="{D02D7652-1D94-C049-8E5C-8E9234C3C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68554399"/>
          <a:ext cx="1562100" cy="2205261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71</xdr:row>
      <xdr:rowOff>101600</xdr:rowOff>
    </xdr:from>
    <xdr:to>
      <xdr:col>1</xdr:col>
      <xdr:colOff>1968500</xdr:colOff>
      <xdr:row>71</xdr:row>
      <xdr:rowOff>2324790</xdr:rowOff>
    </xdr:to>
    <xdr:pic>
      <xdr:nvPicPr>
        <xdr:cNvPr id="160" name="Immagine 225">
          <a:extLst>
            <a:ext uri="{FF2B5EF4-FFF2-40B4-BE49-F238E27FC236}">
              <a16:creationId xmlns:a16="http://schemas.microsoft.com/office/drawing/2014/main" xmlns="" id="{476B34DA-D866-8F40-B29F-5D62D7DDB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709928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75</xdr:row>
      <xdr:rowOff>114300</xdr:rowOff>
    </xdr:from>
    <xdr:to>
      <xdr:col>1</xdr:col>
      <xdr:colOff>2031510</xdr:colOff>
      <xdr:row>75</xdr:row>
      <xdr:rowOff>2336800</xdr:rowOff>
    </xdr:to>
    <xdr:pic>
      <xdr:nvPicPr>
        <xdr:cNvPr id="162" name="Immagine 226">
          <a:extLst>
            <a:ext uri="{FF2B5EF4-FFF2-40B4-BE49-F238E27FC236}">
              <a16:creationId xmlns:a16="http://schemas.microsoft.com/office/drawing/2014/main" xmlns="" id="{2EF9F59A-2620-EC4D-BB46-5A037A5E2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180860700"/>
          <a:ext cx="1574311" cy="222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72</xdr:row>
      <xdr:rowOff>114299</xdr:rowOff>
    </xdr:from>
    <xdr:to>
      <xdr:col>1</xdr:col>
      <xdr:colOff>1993900</xdr:colOff>
      <xdr:row>72</xdr:row>
      <xdr:rowOff>2355418</xdr:rowOff>
    </xdr:to>
    <xdr:pic>
      <xdr:nvPicPr>
        <xdr:cNvPr id="164" name="Immagine 228">
          <a:extLst>
            <a:ext uri="{FF2B5EF4-FFF2-40B4-BE49-F238E27FC236}">
              <a16:creationId xmlns:a16="http://schemas.microsoft.com/office/drawing/2014/main" xmlns="" id="{06F99AC9-D1F4-5140-BA32-B45371E3E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734692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73</xdr:row>
      <xdr:rowOff>139699</xdr:rowOff>
    </xdr:from>
    <xdr:to>
      <xdr:col>1</xdr:col>
      <xdr:colOff>1968500</xdr:colOff>
      <xdr:row>73</xdr:row>
      <xdr:rowOff>2344960</xdr:rowOff>
    </xdr:to>
    <xdr:pic>
      <xdr:nvPicPr>
        <xdr:cNvPr id="166" name="Immagine 229">
          <a:extLst>
            <a:ext uri="{FF2B5EF4-FFF2-40B4-BE49-F238E27FC236}">
              <a16:creationId xmlns:a16="http://schemas.microsoft.com/office/drawing/2014/main" xmlns="" id="{AB4084B6-7F0A-B04D-BDCE-3AB79671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175958499"/>
          <a:ext cx="1562100" cy="2205261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74</xdr:row>
      <xdr:rowOff>101599</xdr:rowOff>
    </xdr:from>
    <xdr:to>
      <xdr:col>1</xdr:col>
      <xdr:colOff>2006600</xdr:colOff>
      <xdr:row>74</xdr:row>
      <xdr:rowOff>2342718</xdr:rowOff>
    </xdr:to>
    <xdr:pic>
      <xdr:nvPicPr>
        <xdr:cNvPr id="168" name="Immagine 230">
          <a:extLst>
            <a:ext uri="{FF2B5EF4-FFF2-40B4-BE49-F238E27FC236}">
              <a16:creationId xmlns:a16="http://schemas.microsoft.com/office/drawing/2014/main" xmlns="" id="{AC353BCD-FD29-6245-A986-EF14380AF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83841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406399</xdr:colOff>
      <xdr:row>76</xdr:row>
      <xdr:rowOff>114300</xdr:rowOff>
    </xdr:from>
    <xdr:to>
      <xdr:col>1</xdr:col>
      <xdr:colOff>1971714</xdr:colOff>
      <xdr:row>76</xdr:row>
      <xdr:rowOff>2324100</xdr:rowOff>
    </xdr:to>
    <xdr:pic>
      <xdr:nvPicPr>
        <xdr:cNvPr id="170" name="Immagine 232">
          <a:extLst>
            <a:ext uri="{FF2B5EF4-FFF2-40B4-BE49-F238E27FC236}">
              <a16:creationId xmlns:a16="http://schemas.microsoft.com/office/drawing/2014/main" xmlns="" id="{0A4D75B3-DDED-2147-A029-7FC0E8EE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9" y="183324500"/>
          <a:ext cx="1565315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77</xdr:row>
      <xdr:rowOff>127000</xdr:rowOff>
    </xdr:from>
    <xdr:to>
      <xdr:col>1</xdr:col>
      <xdr:colOff>1969600</xdr:colOff>
      <xdr:row>77</xdr:row>
      <xdr:rowOff>2387600</xdr:rowOff>
    </xdr:to>
    <xdr:pic>
      <xdr:nvPicPr>
        <xdr:cNvPr id="172" name="Immagine 233">
          <a:extLst>
            <a:ext uri="{FF2B5EF4-FFF2-40B4-BE49-F238E27FC236}">
              <a16:creationId xmlns:a16="http://schemas.microsoft.com/office/drawing/2014/main" xmlns="" id="{C36C0EB1-C3E4-1147-9B9B-14DAC337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858010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78</xdr:row>
      <xdr:rowOff>101599</xdr:rowOff>
    </xdr:from>
    <xdr:to>
      <xdr:col>1</xdr:col>
      <xdr:colOff>2006600</xdr:colOff>
      <xdr:row>78</xdr:row>
      <xdr:rowOff>2378576</xdr:rowOff>
    </xdr:to>
    <xdr:pic>
      <xdr:nvPicPr>
        <xdr:cNvPr id="174" name="Immagine 235">
          <a:extLst>
            <a:ext uri="{FF2B5EF4-FFF2-40B4-BE49-F238E27FC236}">
              <a16:creationId xmlns:a16="http://schemas.microsoft.com/office/drawing/2014/main" xmlns="" id="{1994DAEC-2BA5-F548-9732-0AFAA7C5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88239399"/>
          <a:ext cx="1612900" cy="2276977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79</xdr:row>
      <xdr:rowOff>76199</xdr:rowOff>
    </xdr:from>
    <xdr:to>
      <xdr:col>1</xdr:col>
      <xdr:colOff>2108200</xdr:colOff>
      <xdr:row>79</xdr:row>
      <xdr:rowOff>2389034</xdr:rowOff>
    </xdr:to>
    <xdr:pic>
      <xdr:nvPicPr>
        <xdr:cNvPr id="176" name="Immagine 236">
          <a:extLst>
            <a:ext uri="{FF2B5EF4-FFF2-40B4-BE49-F238E27FC236}">
              <a16:creationId xmlns:a16="http://schemas.microsoft.com/office/drawing/2014/main" xmlns="" id="{D46107E0-AEFF-4F4D-A8C8-821C25C8D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90677799"/>
          <a:ext cx="1638300" cy="231283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80</xdr:row>
      <xdr:rowOff>76199</xdr:rowOff>
    </xdr:from>
    <xdr:to>
      <xdr:col>1</xdr:col>
      <xdr:colOff>2108200</xdr:colOff>
      <xdr:row>80</xdr:row>
      <xdr:rowOff>2389034</xdr:rowOff>
    </xdr:to>
    <xdr:pic>
      <xdr:nvPicPr>
        <xdr:cNvPr id="178" name="Immagine 238">
          <a:extLst>
            <a:ext uri="{FF2B5EF4-FFF2-40B4-BE49-F238E27FC236}">
              <a16:creationId xmlns:a16="http://schemas.microsoft.com/office/drawing/2014/main" xmlns="" id="{34FD5581-21D8-6640-B7DA-AE313C10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93141599"/>
          <a:ext cx="1638300" cy="231283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81</xdr:row>
      <xdr:rowOff>76199</xdr:rowOff>
    </xdr:from>
    <xdr:to>
      <xdr:col>1</xdr:col>
      <xdr:colOff>2108200</xdr:colOff>
      <xdr:row>81</xdr:row>
      <xdr:rowOff>2389034</xdr:rowOff>
    </xdr:to>
    <xdr:pic>
      <xdr:nvPicPr>
        <xdr:cNvPr id="180" name="Immagine 240">
          <a:extLst>
            <a:ext uri="{FF2B5EF4-FFF2-40B4-BE49-F238E27FC236}">
              <a16:creationId xmlns:a16="http://schemas.microsoft.com/office/drawing/2014/main" xmlns="" id="{ABE55D24-715B-234C-BE17-B7E6050A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95605399"/>
          <a:ext cx="1638300" cy="2312835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469900</xdr:colOff>
      <xdr:row>82</xdr:row>
      <xdr:rowOff>76199</xdr:rowOff>
    </xdr:from>
    <xdr:to>
      <xdr:col>1</xdr:col>
      <xdr:colOff>2108200</xdr:colOff>
      <xdr:row>82</xdr:row>
      <xdr:rowOff>2389034</xdr:rowOff>
    </xdr:to>
    <xdr:pic>
      <xdr:nvPicPr>
        <xdr:cNvPr id="182" name="Immagine 242">
          <a:extLst>
            <a:ext uri="{FF2B5EF4-FFF2-40B4-BE49-F238E27FC236}">
              <a16:creationId xmlns:a16="http://schemas.microsoft.com/office/drawing/2014/main" xmlns="" id="{811CE3D6-69FB-F24C-98E6-B0164E53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98069199"/>
          <a:ext cx="1638300" cy="2312835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83</xdr:row>
      <xdr:rowOff>88900</xdr:rowOff>
    </xdr:from>
    <xdr:to>
      <xdr:col>1</xdr:col>
      <xdr:colOff>2057400</xdr:colOff>
      <xdr:row>83</xdr:row>
      <xdr:rowOff>2312090</xdr:rowOff>
    </xdr:to>
    <xdr:pic>
      <xdr:nvPicPr>
        <xdr:cNvPr id="184" name="Immagine 243">
          <a:extLst>
            <a:ext uri="{FF2B5EF4-FFF2-40B4-BE49-F238E27FC236}">
              <a16:creationId xmlns:a16="http://schemas.microsoft.com/office/drawing/2014/main" xmlns="" id="{1724ECEA-E1FF-3044-A0B1-5D6BEF7FE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05457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84</xdr:row>
      <xdr:rowOff>88900</xdr:rowOff>
    </xdr:from>
    <xdr:to>
      <xdr:col>1</xdr:col>
      <xdr:colOff>2057400</xdr:colOff>
      <xdr:row>84</xdr:row>
      <xdr:rowOff>2312090</xdr:rowOff>
    </xdr:to>
    <xdr:pic>
      <xdr:nvPicPr>
        <xdr:cNvPr id="186" name="Immagine 245">
          <a:extLst>
            <a:ext uri="{FF2B5EF4-FFF2-40B4-BE49-F238E27FC236}">
              <a16:creationId xmlns:a16="http://schemas.microsoft.com/office/drawing/2014/main" xmlns="" id="{75C894DE-5467-2A4B-AB50-AA43B055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30095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86</xdr:row>
      <xdr:rowOff>88899</xdr:rowOff>
    </xdr:from>
    <xdr:to>
      <xdr:col>1</xdr:col>
      <xdr:colOff>2070100</xdr:colOff>
      <xdr:row>86</xdr:row>
      <xdr:rowOff>2365876</xdr:rowOff>
    </xdr:to>
    <xdr:pic>
      <xdr:nvPicPr>
        <xdr:cNvPr id="188" name="Immagine 247">
          <a:extLst>
            <a:ext uri="{FF2B5EF4-FFF2-40B4-BE49-F238E27FC236}">
              <a16:creationId xmlns:a16="http://schemas.microsoft.com/office/drawing/2014/main" xmlns="" id="{0021E883-0215-6041-9357-C7BD2EB5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07937099"/>
          <a:ext cx="1612900" cy="2276977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87</xdr:row>
      <xdr:rowOff>88899</xdr:rowOff>
    </xdr:from>
    <xdr:to>
      <xdr:col>1</xdr:col>
      <xdr:colOff>1981200</xdr:colOff>
      <xdr:row>87</xdr:row>
      <xdr:rowOff>2365876</xdr:rowOff>
    </xdr:to>
    <xdr:pic>
      <xdr:nvPicPr>
        <xdr:cNvPr id="189" name="Immagine 248">
          <a:extLst>
            <a:ext uri="{FF2B5EF4-FFF2-40B4-BE49-F238E27FC236}">
              <a16:creationId xmlns:a16="http://schemas.microsoft.com/office/drawing/2014/main" xmlns="" id="{5F2A3AC0-6227-1E4F-959F-EC74C996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10400899"/>
          <a:ext cx="1612900" cy="2276977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85</xdr:row>
      <xdr:rowOff>88900</xdr:rowOff>
    </xdr:from>
    <xdr:to>
      <xdr:col>1</xdr:col>
      <xdr:colOff>2057400</xdr:colOff>
      <xdr:row>85</xdr:row>
      <xdr:rowOff>2312090</xdr:rowOff>
    </xdr:to>
    <xdr:pic>
      <xdr:nvPicPr>
        <xdr:cNvPr id="190" name="Immagine 249">
          <a:extLst>
            <a:ext uri="{FF2B5EF4-FFF2-40B4-BE49-F238E27FC236}">
              <a16:creationId xmlns:a16="http://schemas.microsoft.com/office/drawing/2014/main" xmlns="" id="{27623392-064F-6746-AAE2-315BBF25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2054733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88</xdr:row>
      <xdr:rowOff>126999</xdr:rowOff>
    </xdr:from>
    <xdr:to>
      <xdr:col>1</xdr:col>
      <xdr:colOff>1968500</xdr:colOff>
      <xdr:row>88</xdr:row>
      <xdr:rowOff>2368118</xdr:rowOff>
    </xdr:to>
    <xdr:pic>
      <xdr:nvPicPr>
        <xdr:cNvPr id="191" name="Immagine 253">
          <a:extLst>
            <a:ext uri="{FF2B5EF4-FFF2-40B4-BE49-F238E27FC236}">
              <a16:creationId xmlns:a16="http://schemas.microsoft.com/office/drawing/2014/main" xmlns="" id="{AFC668AB-3F11-A247-923A-F695A29CF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129027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89</xdr:row>
      <xdr:rowOff>165099</xdr:rowOff>
    </xdr:from>
    <xdr:to>
      <xdr:col>1</xdr:col>
      <xdr:colOff>1968500</xdr:colOff>
      <xdr:row>89</xdr:row>
      <xdr:rowOff>2298644</xdr:rowOff>
    </xdr:to>
    <xdr:pic>
      <xdr:nvPicPr>
        <xdr:cNvPr id="192" name="Immagine 254">
          <a:extLst>
            <a:ext uri="{FF2B5EF4-FFF2-40B4-BE49-F238E27FC236}">
              <a16:creationId xmlns:a16="http://schemas.microsoft.com/office/drawing/2014/main" xmlns="" id="{A1F7DD91-CF23-EA49-A9B8-6481D484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15404699"/>
          <a:ext cx="1511300" cy="213354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90</xdr:row>
      <xdr:rowOff>76200</xdr:rowOff>
    </xdr:from>
    <xdr:to>
      <xdr:col>1</xdr:col>
      <xdr:colOff>2019300</xdr:colOff>
      <xdr:row>90</xdr:row>
      <xdr:rowOff>2335248</xdr:rowOff>
    </xdr:to>
    <xdr:pic>
      <xdr:nvPicPr>
        <xdr:cNvPr id="193" name="Immagine 256">
          <a:extLst>
            <a:ext uri="{FF2B5EF4-FFF2-40B4-BE49-F238E27FC236}">
              <a16:creationId xmlns:a16="http://schemas.microsoft.com/office/drawing/2014/main" xmlns="" id="{E8C8984A-46AE-8944-AAB4-B5C88C56A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17779600"/>
          <a:ext cx="1600200" cy="2259048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91</xdr:row>
      <xdr:rowOff>101600</xdr:rowOff>
    </xdr:from>
    <xdr:to>
      <xdr:col>1</xdr:col>
      <xdr:colOff>1981200</xdr:colOff>
      <xdr:row>91</xdr:row>
      <xdr:rowOff>2324790</xdr:rowOff>
    </xdr:to>
    <xdr:pic>
      <xdr:nvPicPr>
        <xdr:cNvPr id="194" name="Immagine 257">
          <a:extLst>
            <a:ext uri="{FF2B5EF4-FFF2-40B4-BE49-F238E27FC236}">
              <a16:creationId xmlns:a16="http://schemas.microsoft.com/office/drawing/2014/main" xmlns="" id="{8251333C-505A-0240-BC66-8FA71AF9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220268800"/>
          <a:ext cx="15748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660400</xdr:colOff>
      <xdr:row>92</xdr:row>
      <xdr:rowOff>104775</xdr:rowOff>
    </xdr:from>
    <xdr:to>
      <xdr:col>1</xdr:col>
      <xdr:colOff>1841500</xdr:colOff>
      <xdr:row>92</xdr:row>
      <xdr:rowOff>2327965</xdr:rowOff>
    </xdr:to>
    <xdr:pic>
      <xdr:nvPicPr>
        <xdr:cNvPr id="195" name="Immagine 259">
          <a:extLst>
            <a:ext uri="{FF2B5EF4-FFF2-40B4-BE49-F238E27FC236}">
              <a16:creationId xmlns:a16="http://schemas.microsoft.com/office/drawing/2014/main" xmlns="" id="{8B1A2A5D-996B-FD4F-A005-F6FC406F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222735775"/>
          <a:ext cx="1181100" cy="222319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93</xdr:row>
      <xdr:rowOff>63500</xdr:rowOff>
    </xdr:from>
    <xdr:to>
      <xdr:col>1</xdr:col>
      <xdr:colOff>2096072</xdr:colOff>
      <xdr:row>93</xdr:row>
      <xdr:rowOff>2413000</xdr:rowOff>
    </xdr:to>
    <xdr:pic>
      <xdr:nvPicPr>
        <xdr:cNvPr id="196" name="Immagine 261">
          <a:extLst>
            <a:ext uri="{FF2B5EF4-FFF2-40B4-BE49-F238E27FC236}">
              <a16:creationId xmlns:a16="http://schemas.microsoft.com/office/drawing/2014/main" xmlns="" id="{5880E825-6373-1141-A115-A8AFEF6B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5158300"/>
          <a:ext cx="1664272" cy="2349500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95</xdr:row>
      <xdr:rowOff>63500</xdr:rowOff>
    </xdr:from>
    <xdr:to>
      <xdr:col>1</xdr:col>
      <xdr:colOff>2069084</xdr:colOff>
      <xdr:row>95</xdr:row>
      <xdr:rowOff>2374900</xdr:rowOff>
    </xdr:to>
    <xdr:pic>
      <xdr:nvPicPr>
        <xdr:cNvPr id="197" name="Immagine 263">
          <a:extLst>
            <a:ext uri="{FF2B5EF4-FFF2-40B4-BE49-F238E27FC236}">
              <a16:creationId xmlns:a16="http://schemas.microsoft.com/office/drawing/2014/main" xmlns="" id="{106B02BE-8D9B-2D4B-9F3F-9E319033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30085900"/>
          <a:ext cx="1637284" cy="23114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94</xdr:row>
      <xdr:rowOff>63500</xdr:rowOff>
    </xdr:from>
    <xdr:to>
      <xdr:col>1</xdr:col>
      <xdr:colOff>2047388</xdr:colOff>
      <xdr:row>94</xdr:row>
      <xdr:rowOff>2362200</xdr:rowOff>
    </xdr:to>
    <xdr:pic>
      <xdr:nvPicPr>
        <xdr:cNvPr id="198" name="Immagine 264">
          <a:extLst>
            <a:ext uri="{FF2B5EF4-FFF2-40B4-BE49-F238E27FC236}">
              <a16:creationId xmlns:a16="http://schemas.microsoft.com/office/drawing/2014/main" xmlns="" id="{5A7D907A-4D76-6B4C-B2C7-0442F9AB4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27622100"/>
          <a:ext cx="1628288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96</xdr:row>
      <xdr:rowOff>88900</xdr:rowOff>
    </xdr:from>
    <xdr:to>
      <xdr:col>1</xdr:col>
      <xdr:colOff>2020400</xdr:colOff>
      <xdr:row>96</xdr:row>
      <xdr:rowOff>2349500</xdr:rowOff>
    </xdr:to>
    <xdr:pic>
      <xdr:nvPicPr>
        <xdr:cNvPr id="199" name="Immagine 266">
          <a:extLst>
            <a:ext uri="{FF2B5EF4-FFF2-40B4-BE49-F238E27FC236}">
              <a16:creationId xmlns:a16="http://schemas.microsoft.com/office/drawing/2014/main" xmlns="" id="{093AABD0-6BB3-7646-9362-294213B6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325751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97</xdr:row>
      <xdr:rowOff>63500</xdr:rowOff>
    </xdr:from>
    <xdr:to>
      <xdr:col>1</xdr:col>
      <xdr:colOff>2018284</xdr:colOff>
      <xdr:row>97</xdr:row>
      <xdr:rowOff>2374900</xdr:rowOff>
    </xdr:to>
    <xdr:pic>
      <xdr:nvPicPr>
        <xdr:cNvPr id="200" name="Immagine 268">
          <a:extLst>
            <a:ext uri="{FF2B5EF4-FFF2-40B4-BE49-F238E27FC236}">
              <a16:creationId xmlns:a16="http://schemas.microsoft.com/office/drawing/2014/main" xmlns="" id="{4DD92277-BCF7-754A-8824-85F41CB51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35013500"/>
          <a:ext cx="1637284" cy="2311400"/>
        </a:xfrm>
        <a:prstGeom prst="rect">
          <a:avLst/>
        </a:prstGeom>
      </xdr:spPr>
    </xdr:pic>
    <xdr:clientData/>
  </xdr:twoCellAnchor>
  <xdr:twoCellAnchor editAs="oneCell">
    <xdr:from>
      <xdr:col>1</xdr:col>
      <xdr:colOff>368299</xdr:colOff>
      <xdr:row>98</xdr:row>
      <xdr:rowOff>101600</xdr:rowOff>
    </xdr:from>
    <xdr:to>
      <xdr:col>1</xdr:col>
      <xdr:colOff>1933614</xdr:colOff>
      <xdr:row>98</xdr:row>
      <xdr:rowOff>2311400</xdr:rowOff>
    </xdr:to>
    <xdr:pic>
      <xdr:nvPicPr>
        <xdr:cNvPr id="201" name="Immagine 270">
          <a:extLst>
            <a:ext uri="{FF2B5EF4-FFF2-40B4-BE49-F238E27FC236}">
              <a16:creationId xmlns:a16="http://schemas.microsoft.com/office/drawing/2014/main" xmlns="" id="{6BD1AD0D-BC69-3D42-BF85-8AD7CA5D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" y="237515400"/>
          <a:ext cx="1565315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99</xdr:row>
      <xdr:rowOff>76200</xdr:rowOff>
    </xdr:from>
    <xdr:to>
      <xdr:col>1</xdr:col>
      <xdr:colOff>1663700</xdr:colOff>
      <xdr:row>99</xdr:row>
      <xdr:rowOff>2371106</xdr:rowOff>
    </xdr:to>
    <xdr:pic>
      <xdr:nvPicPr>
        <xdr:cNvPr id="202" name="Immagine 272">
          <a:extLst>
            <a:ext uri="{FF2B5EF4-FFF2-40B4-BE49-F238E27FC236}">
              <a16:creationId xmlns:a16="http://schemas.microsoft.com/office/drawing/2014/main" xmlns="" id="{DCB8DBE4-4061-9E46-AC08-5465E3F5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39953800"/>
          <a:ext cx="1219200" cy="2294906"/>
        </a:xfrm>
        <a:prstGeom prst="rect">
          <a:avLst/>
        </a:prstGeom>
      </xdr:spPr>
    </xdr:pic>
    <xdr:clientData/>
  </xdr:twoCellAnchor>
  <xdr:twoCellAnchor editAs="oneCell">
    <xdr:from>
      <xdr:col>1</xdr:col>
      <xdr:colOff>434974</xdr:colOff>
      <xdr:row>101</xdr:row>
      <xdr:rowOff>107949</xdr:rowOff>
    </xdr:from>
    <xdr:to>
      <xdr:col>1</xdr:col>
      <xdr:colOff>1625599</xdr:colOff>
      <xdr:row>101</xdr:row>
      <xdr:rowOff>2349068</xdr:rowOff>
    </xdr:to>
    <xdr:pic>
      <xdr:nvPicPr>
        <xdr:cNvPr id="203" name="Immagine 276">
          <a:extLst>
            <a:ext uri="{FF2B5EF4-FFF2-40B4-BE49-F238E27FC236}">
              <a16:creationId xmlns:a16="http://schemas.microsoft.com/office/drawing/2014/main" xmlns="" id="{6B54BC17-E544-ED4D-AE51-8F00D1D0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4" y="244913149"/>
          <a:ext cx="1190625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460374</xdr:colOff>
      <xdr:row>100</xdr:row>
      <xdr:rowOff>73024</xdr:rowOff>
    </xdr:from>
    <xdr:to>
      <xdr:col>1</xdr:col>
      <xdr:colOff>1676399</xdr:colOff>
      <xdr:row>100</xdr:row>
      <xdr:rowOff>2361953</xdr:rowOff>
    </xdr:to>
    <xdr:pic>
      <xdr:nvPicPr>
        <xdr:cNvPr id="204" name="Immagine 277">
          <a:extLst>
            <a:ext uri="{FF2B5EF4-FFF2-40B4-BE49-F238E27FC236}">
              <a16:creationId xmlns:a16="http://schemas.microsoft.com/office/drawing/2014/main" xmlns="" id="{FA8A5397-D3DE-624E-9034-202E9E022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242414424"/>
          <a:ext cx="1216025" cy="2288929"/>
        </a:xfrm>
        <a:prstGeom prst="rect">
          <a:avLst/>
        </a:prstGeom>
      </xdr:spPr>
    </xdr:pic>
    <xdr:clientData/>
  </xdr:twoCellAnchor>
  <xdr:twoCellAnchor editAs="oneCell">
    <xdr:from>
      <xdr:col>1</xdr:col>
      <xdr:colOff>412750</xdr:colOff>
      <xdr:row>102</xdr:row>
      <xdr:rowOff>82549</xdr:rowOff>
    </xdr:from>
    <xdr:to>
      <xdr:col>1</xdr:col>
      <xdr:colOff>1625600</xdr:colOff>
      <xdr:row>102</xdr:row>
      <xdr:rowOff>2365502</xdr:rowOff>
    </xdr:to>
    <xdr:pic>
      <xdr:nvPicPr>
        <xdr:cNvPr id="205" name="Immagine 279">
          <a:extLst>
            <a:ext uri="{FF2B5EF4-FFF2-40B4-BE49-F238E27FC236}">
              <a16:creationId xmlns:a16="http://schemas.microsoft.com/office/drawing/2014/main" xmlns="" id="{15C88C9F-17C6-314F-9853-5ACEC9E5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247351549"/>
          <a:ext cx="1212850" cy="228295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103</xdr:row>
      <xdr:rowOff>152399</xdr:rowOff>
    </xdr:from>
    <xdr:to>
      <xdr:col>1</xdr:col>
      <xdr:colOff>1892300</xdr:colOff>
      <xdr:row>103</xdr:row>
      <xdr:rowOff>2393518</xdr:rowOff>
    </xdr:to>
    <xdr:pic>
      <xdr:nvPicPr>
        <xdr:cNvPr id="206" name="Immagine 281">
          <a:extLst>
            <a:ext uri="{FF2B5EF4-FFF2-40B4-BE49-F238E27FC236}">
              <a16:creationId xmlns:a16="http://schemas.microsoft.com/office/drawing/2014/main" xmlns="" id="{E9F40847-FC84-7148-80AB-699C0E549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49885199"/>
          <a:ext cx="1587500" cy="224111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104</xdr:row>
      <xdr:rowOff>139700</xdr:rowOff>
    </xdr:from>
    <xdr:to>
      <xdr:col>1</xdr:col>
      <xdr:colOff>1790700</xdr:colOff>
      <xdr:row>104</xdr:row>
      <xdr:rowOff>2219458</xdr:rowOff>
    </xdr:to>
    <xdr:pic>
      <xdr:nvPicPr>
        <xdr:cNvPr id="207" name="Immagine 283">
          <a:extLst>
            <a:ext uri="{FF2B5EF4-FFF2-40B4-BE49-F238E27FC236}">
              <a16:creationId xmlns:a16="http://schemas.microsoft.com/office/drawing/2014/main" xmlns="" id="{1EB68F97-DD4A-B44B-B794-1525C1CB5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52336300"/>
          <a:ext cx="1473200" cy="2079758"/>
        </a:xfrm>
        <a:prstGeom prst="rect">
          <a:avLst/>
        </a:prstGeom>
      </xdr:spPr>
    </xdr:pic>
    <xdr:clientData/>
  </xdr:twoCellAnchor>
  <xdr:twoCellAnchor editAs="oneCell">
    <xdr:from>
      <xdr:col>1</xdr:col>
      <xdr:colOff>723899</xdr:colOff>
      <xdr:row>51</xdr:row>
      <xdr:rowOff>101600</xdr:rowOff>
    </xdr:from>
    <xdr:to>
      <xdr:col>1</xdr:col>
      <xdr:colOff>2298210</xdr:colOff>
      <xdr:row>51</xdr:row>
      <xdr:rowOff>2324100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xmlns="" id="{07AD0F69-AE01-D841-9F2B-A1A725AA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" y="121716800"/>
          <a:ext cx="1574311" cy="22225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647699</xdr:colOff>
      <xdr:row>52</xdr:row>
      <xdr:rowOff>76200</xdr:rowOff>
    </xdr:from>
    <xdr:to>
      <xdr:col>1</xdr:col>
      <xdr:colOff>2266990</xdr:colOff>
      <xdr:row>52</xdr:row>
      <xdr:rowOff>2362200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xmlns="" id="{0ECAE54F-026F-EA48-972A-54E3BE72B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124155200"/>
          <a:ext cx="1619291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105</xdr:row>
      <xdr:rowOff>63500</xdr:rowOff>
    </xdr:from>
    <xdr:to>
      <xdr:col>1</xdr:col>
      <xdr:colOff>2044700</xdr:colOff>
      <xdr:row>105</xdr:row>
      <xdr:rowOff>2350648</xdr:rowOff>
    </xdr:to>
    <xdr:pic>
      <xdr:nvPicPr>
        <xdr:cNvPr id="210" name="Immagine 5">
          <a:extLst>
            <a:ext uri="{FF2B5EF4-FFF2-40B4-BE49-F238E27FC236}">
              <a16:creationId xmlns:a16="http://schemas.microsoft.com/office/drawing/2014/main" xmlns="" id="{1FEEEEE9-99FC-F148-B4F8-F86336413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254723900"/>
          <a:ext cx="1638300" cy="2287148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106</xdr:row>
      <xdr:rowOff>76199</xdr:rowOff>
    </xdr:from>
    <xdr:to>
      <xdr:col>1</xdr:col>
      <xdr:colOff>2019300</xdr:colOff>
      <xdr:row>106</xdr:row>
      <xdr:rowOff>2355190</xdr:rowOff>
    </xdr:to>
    <xdr:pic>
      <xdr:nvPicPr>
        <xdr:cNvPr id="211" name="Immagine 7">
          <a:extLst>
            <a:ext uri="{FF2B5EF4-FFF2-40B4-BE49-F238E27FC236}">
              <a16:creationId xmlns:a16="http://schemas.microsoft.com/office/drawing/2014/main" xmlns="" id="{5C08DCBE-1C63-404F-8B00-05EC81F4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57200399"/>
          <a:ext cx="1651000" cy="2278991"/>
        </a:xfrm>
        <a:prstGeom prst="rect">
          <a:avLst/>
        </a:prstGeom>
      </xdr:spPr>
    </xdr:pic>
    <xdr:clientData/>
  </xdr:twoCellAnchor>
  <xdr:oneCellAnchor>
    <xdr:from>
      <xdr:col>1</xdr:col>
      <xdr:colOff>368300</xdr:colOff>
      <xdr:row>107</xdr:row>
      <xdr:rowOff>63500</xdr:rowOff>
    </xdr:from>
    <xdr:ext cx="1752600" cy="2336800"/>
    <xdr:pic>
      <xdr:nvPicPr>
        <xdr:cNvPr id="213" name="Immagine 1">
          <a:extLst>
            <a:ext uri="{FF2B5EF4-FFF2-40B4-BE49-F238E27FC236}">
              <a16:creationId xmlns:a16="http://schemas.microsoft.com/office/drawing/2014/main" xmlns="" id="{7169F94D-98CD-5D42-8A8C-85065EE63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59651500"/>
          <a:ext cx="1752600" cy="2336800"/>
        </a:xfrm>
        <a:prstGeom prst="rect">
          <a:avLst/>
        </a:prstGeom>
      </xdr:spPr>
    </xdr:pic>
    <xdr:clientData/>
  </xdr:oneCellAnchor>
  <xdr:twoCellAnchor editAs="oneCell">
    <xdr:from>
      <xdr:col>1</xdr:col>
      <xdr:colOff>571500</xdr:colOff>
      <xdr:row>109</xdr:row>
      <xdr:rowOff>203200</xdr:rowOff>
    </xdr:from>
    <xdr:to>
      <xdr:col>1</xdr:col>
      <xdr:colOff>2231500</xdr:colOff>
      <xdr:row>109</xdr:row>
      <xdr:rowOff>2311400</xdr:rowOff>
    </xdr:to>
    <xdr:pic>
      <xdr:nvPicPr>
        <xdr:cNvPr id="214" name="Immagine 2">
          <a:extLst>
            <a:ext uri="{FF2B5EF4-FFF2-40B4-BE49-F238E27FC236}">
              <a16:creationId xmlns:a16="http://schemas.microsoft.com/office/drawing/2014/main" xmlns="" id="{9D6BE32A-BC56-214D-87B6-7ADCE2B2D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64718800"/>
          <a:ext cx="1660000" cy="21082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110</xdr:row>
      <xdr:rowOff>165099</xdr:rowOff>
    </xdr:from>
    <xdr:to>
      <xdr:col>1</xdr:col>
      <xdr:colOff>2209800</xdr:colOff>
      <xdr:row>110</xdr:row>
      <xdr:rowOff>2369396</xdr:rowOff>
    </xdr:to>
    <xdr:pic>
      <xdr:nvPicPr>
        <xdr:cNvPr id="215" name="Immagine 4">
          <a:extLst>
            <a:ext uri="{FF2B5EF4-FFF2-40B4-BE49-F238E27FC236}">
              <a16:creationId xmlns:a16="http://schemas.microsoft.com/office/drawing/2014/main" xmlns="" id="{5731B9D4-1A6E-5A48-B2BD-EAF69527E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67144499"/>
          <a:ext cx="1562100" cy="2204297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111</xdr:row>
      <xdr:rowOff>76199</xdr:rowOff>
    </xdr:from>
    <xdr:to>
      <xdr:col>1</xdr:col>
      <xdr:colOff>2171700</xdr:colOff>
      <xdr:row>111</xdr:row>
      <xdr:rowOff>2236862</xdr:rowOff>
    </xdr:to>
    <xdr:pic>
      <xdr:nvPicPr>
        <xdr:cNvPr id="216" name="Immagine 6">
          <a:extLst>
            <a:ext uri="{FF2B5EF4-FFF2-40B4-BE49-F238E27FC236}">
              <a16:creationId xmlns:a16="http://schemas.microsoft.com/office/drawing/2014/main" xmlns="" id="{A9C74217-0F5D-974A-B488-97CC0AA0A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9519399"/>
          <a:ext cx="1562100" cy="216066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635000</xdr:colOff>
      <xdr:row>112</xdr:row>
      <xdr:rowOff>114300</xdr:rowOff>
    </xdr:from>
    <xdr:to>
      <xdr:col>1</xdr:col>
      <xdr:colOff>2019300</xdr:colOff>
      <xdr:row>112</xdr:row>
      <xdr:rowOff>2350714</xdr:rowOff>
    </xdr:to>
    <xdr:pic>
      <xdr:nvPicPr>
        <xdr:cNvPr id="217" name="Immagine 8">
          <a:extLst>
            <a:ext uri="{FF2B5EF4-FFF2-40B4-BE49-F238E27FC236}">
              <a16:creationId xmlns:a16="http://schemas.microsoft.com/office/drawing/2014/main" xmlns="" id="{05FA7F6C-B229-9C46-A553-87DB7DE8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272021300"/>
          <a:ext cx="1384300" cy="2236414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546100</xdr:colOff>
      <xdr:row>114</xdr:row>
      <xdr:rowOff>117475</xdr:rowOff>
    </xdr:from>
    <xdr:to>
      <xdr:col>1</xdr:col>
      <xdr:colOff>2004100</xdr:colOff>
      <xdr:row>114</xdr:row>
      <xdr:rowOff>2374900</xdr:rowOff>
    </xdr:to>
    <xdr:pic>
      <xdr:nvPicPr>
        <xdr:cNvPr id="218" name="Immagine 10">
          <a:extLst>
            <a:ext uri="{FF2B5EF4-FFF2-40B4-BE49-F238E27FC236}">
              <a16:creationId xmlns:a16="http://schemas.microsoft.com/office/drawing/2014/main" xmlns="" id="{8A1D0953-8096-9249-918A-04E330E6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276952075"/>
          <a:ext cx="14580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113</xdr:row>
      <xdr:rowOff>127000</xdr:rowOff>
    </xdr:from>
    <xdr:to>
      <xdr:col>1</xdr:col>
      <xdr:colOff>2083978</xdr:colOff>
      <xdr:row>113</xdr:row>
      <xdr:rowOff>2400300</xdr:rowOff>
    </xdr:to>
    <xdr:pic>
      <xdr:nvPicPr>
        <xdr:cNvPr id="219" name="Immagine 11">
          <a:extLst>
            <a:ext uri="{FF2B5EF4-FFF2-40B4-BE49-F238E27FC236}">
              <a16:creationId xmlns:a16="http://schemas.microsoft.com/office/drawing/2014/main" xmlns="" id="{B9570991-2498-F841-9D7A-33A85175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274497800"/>
          <a:ext cx="1575978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115</xdr:row>
      <xdr:rowOff>114299</xdr:rowOff>
    </xdr:from>
    <xdr:to>
      <xdr:col>1</xdr:col>
      <xdr:colOff>1828800</xdr:colOff>
      <xdr:row>115</xdr:row>
      <xdr:rowOff>2280364</xdr:rowOff>
    </xdr:to>
    <xdr:pic>
      <xdr:nvPicPr>
        <xdr:cNvPr id="220" name="Immagine 13">
          <a:extLst>
            <a:ext uri="{FF2B5EF4-FFF2-40B4-BE49-F238E27FC236}">
              <a16:creationId xmlns:a16="http://schemas.microsoft.com/office/drawing/2014/main" xmlns="" id="{62F0558B-21BB-344E-A102-62AEDA65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79412699"/>
          <a:ext cx="1244600" cy="21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568324</xdr:colOff>
      <xdr:row>116</xdr:row>
      <xdr:rowOff>104775</xdr:rowOff>
    </xdr:from>
    <xdr:to>
      <xdr:col>1</xdr:col>
      <xdr:colOff>1790699</xdr:colOff>
      <xdr:row>116</xdr:row>
      <xdr:rowOff>2321600</xdr:rowOff>
    </xdr:to>
    <xdr:pic>
      <xdr:nvPicPr>
        <xdr:cNvPr id="221" name="Immagine 15">
          <a:extLst>
            <a:ext uri="{FF2B5EF4-FFF2-40B4-BE49-F238E27FC236}">
              <a16:creationId xmlns:a16="http://schemas.microsoft.com/office/drawing/2014/main" xmlns="" id="{9CCD3D69-E169-A349-A988-532804C2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4" y="281866975"/>
          <a:ext cx="1222375" cy="2216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117</xdr:row>
      <xdr:rowOff>76200</xdr:rowOff>
    </xdr:from>
    <xdr:to>
      <xdr:col>1</xdr:col>
      <xdr:colOff>1974000</xdr:colOff>
      <xdr:row>117</xdr:row>
      <xdr:rowOff>2324100</xdr:rowOff>
    </xdr:to>
    <xdr:pic>
      <xdr:nvPicPr>
        <xdr:cNvPr id="222" name="Immagine 17">
          <a:extLst>
            <a:ext uri="{FF2B5EF4-FFF2-40B4-BE49-F238E27FC236}">
              <a16:creationId xmlns:a16="http://schemas.microsoft.com/office/drawing/2014/main" xmlns="" id="{E30B062F-3949-A648-BCCC-031A8F0A3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4302200"/>
          <a:ext cx="15930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118</xdr:row>
      <xdr:rowOff>111125</xdr:rowOff>
    </xdr:from>
    <xdr:to>
      <xdr:col>1</xdr:col>
      <xdr:colOff>1854200</xdr:colOff>
      <xdr:row>118</xdr:row>
      <xdr:rowOff>2349024</xdr:rowOff>
    </xdr:to>
    <xdr:pic>
      <xdr:nvPicPr>
        <xdr:cNvPr id="223" name="Immagine 19">
          <a:extLst>
            <a:ext uri="{FF2B5EF4-FFF2-40B4-BE49-F238E27FC236}">
              <a16:creationId xmlns:a16="http://schemas.microsoft.com/office/drawing/2014/main" xmlns="" id="{6680B7A4-9A22-B84E-990A-DF8D98D6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86800925"/>
          <a:ext cx="1409700" cy="2237899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119</xdr:row>
      <xdr:rowOff>101600</xdr:rowOff>
    </xdr:from>
    <xdr:to>
      <xdr:col>1</xdr:col>
      <xdr:colOff>2045824</xdr:colOff>
      <xdr:row>119</xdr:row>
      <xdr:rowOff>2362200</xdr:rowOff>
    </xdr:to>
    <xdr:pic>
      <xdr:nvPicPr>
        <xdr:cNvPr id="224" name="Immagine 21">
          <a:extLst>
            <a:ext uri="{FF2B5EF4-FFF2-40B4-BE49-F238E27FC236}">
              <a16:creationId xmlns:a16="http://schemas.microsoft.com/office/drawing/2014/main" xmlns="" id="{93273F80-4383-8E42-B889-A9220F9E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89255200"/>
          <a:ext cx="1715624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120</xdr:row>
      <xdr:rowOff>114299</xdr:rowOff>
    </xdr:from>
    <xdr:to>
      <xdr:col>1</xdr:col>
      <xdr:colOff>1879600</xdr:colOff>
      <xdr:row>120</xdr:row>
      <xdr:rowOff>2322976</xdr:rowOff>
    </xdr:to>
    <xdr:pic>
      <xdr:nvPicPr>
        <xdr:cNvPr id="225" name="Immagine 25">
          <a:extLst>
            <a:ext uri="{FF2B5EF4-FFF2-40B4-BE49-F238E27FC236}">
              <a16:creationId xmlns:a16="http://schemas.microsoft.com/office/drawing/2014/main" xmlns="" id="{813B4AFC-F118-DC46-A233-A9933B5A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91731699"/>
          <a:ext cx="1498600" cy="2208677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121</xdr:row>
      <xdr:rowOff>104775</xdr:rowOff>
    </xdr:from>
    <xdr:to>
      <xdr:col>1</xdr:col>
      <xdr:colOff>1790700</xdr:colOff>
      <xdr:row>121</xdr:row>
      <xdr:rowOff>2315742</xdr:rowOff>
    </xdr:to>
    <xdr:pic>
      <xdr:nvPicPr>
        <xdr:cNvPr id="226" name="Immagine 27">
          <a:extLst>
            <a:ext uri="{FF2B5EF4-FFF2-40B4-BE49-F238E27FC236}">
              <a16:creationId xmlns:a16="http://schemas.microsoft.com/office/drawing/2014/main" xmlns="" id="{7926D9B6-E93C-8342-9FDE-226570A2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294185975"/>
          <a:ext cx="1346200" cy="2210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123</xdr:row>
      <xdr:rowOff>79375</xdr:rowOff>
    </xdr:from>
    <xdr:to>
      <xdr:col>1</xdr:col>
      <xdr:colOff>1778000</xdr:colOff>
      <xdr:row>123</xdr:row>
      <xdr:rowOff>2394633</xdr:rowOff>
    </xdr:to>
    <xdr:pic>
      <xdr:nvPicPr>
        <xdr:cNvPr id="227" name="Immagine 29">
          <a:extLst>
            <a:ext uri="{FF2B5EF4-FFF2-40B4-BE49-F238E27FC236}">
              <a16:creationId xmlns:a16="http://schemas.microsoft.com/office/drawing/2014/main" xmlns="" id="{5B41B3A2-A095-B44E-B9A8-2D515D830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99088175"/>
          <a:ext cx="1409700" cy="231525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122</xdr:row>
      <xdr:rowOff>111125</xdr:rowOff>
    </xdr:from>
    <xdr:to>
      <xdr:col>1</xdr:col>
      <xdr:colOff>1886215</xdr:colOff>
      <xdr:row>122</xdr:row>
      <xdr:rowOff>2362200</xdr:rowOff>
    </xdr:to>
    <xdr:pic>
      <xdr:nvPicPr>
        <xdr:cNvPr id="228" name="Immagine 31">
          <a:extLst>
            <a:ext uri="{FF2B5EF4-FFF2-40B4-BE49-F238E27FC236}">
              <a16:creationId xmlns:a16="http://schemas.microsoft.com/office/drawing/2014/main" xmlns="" id="{61760A27-277D-0B49-8852-558CADDA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96656125"/>
          <a:ext cx="1543315" cy="2251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124</xdr:row>
      <xdr:rowOff>114300</xdr:rowOff>
    </xdr:from>
    <xdr:to>
      <xdr:col>1</xdr:col>
      <xdr:colOff>1794528</xdr:colOff>
      <xdr:row>124</xdr:row>
      <xdr:rowOff>2374900</xdr:rowOff>
    </xdr:to>
    <xdr:pic>
      <xdr:nvPicPr>
        <xdr:cNvPr id="229" name="Immagine 33">
          <a:extLst>
            <a:ext uri="{FF2B5EF4-FFF2-40B4-BE49-F238E27FC236}">
              <a16:creationId xmlns:a16="http://schemas.microsoft.com/office/drawing/2014/main" xmlns="" id="{18F70F17-BAE0-6A41-B701-12EDAD80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301586900"/>
          <a:ext cx="1413529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125</xdr:row>
      <xdr:rowOff>101600</xdr:rowOff>
    </xdr:from>
    <xdr:to>
      <xdr:col>1</xdr:col>
      <xdr:colOff>2041908</xdr:colOff>
      <xdr:row>125</xdr:row>
      <xdr:rowOff>2362200</xdr:rowOff>
    </xdr:to>
    <xdr:pic>
      <xdr:nvPicPr>
        <xdr:cNvPr id="230" name="Immagine 35">
          <a:extLst>
            <a:ext uri="{FF2B5EF4-FFF2-40B4-BE49-F238E27FC236}">
              <a16:creationId xmlns:a16="http://schemas.microsoft.com/office/drawing/2014/main" xmlns="" id="{BF1D8C60-8F3B-E642-BA66-09DD39D1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4038000"/>
          <a:ext cx="1737108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126</xdr:row>
      <xdr:rowOff>88900</xdr:rowOff>
    </xdr:from>
    <xdr:to>
      <xdr:col>1</xdr:col>
      <xdr:colOff>1943100</xdr:colOff>
      <xdr:row>126</xdr:row>
      <xdr:rowOff>2375036</xdr:rowOff>
    </xdr:to>
    <xdr:pic>
      <xdr:nvPicPr>
        <xdr:cNvPr id="231" name="Immagine 37">
          <a:extLst>
            <a:ext uri="{FF2B5EF4-FFF2-40B4-BE49-F238E27FC236}">
              <a16:creationId xmlns:a16="http://schemas.microsoft.com/office/drawing/2014/main" xmlns="" id="{086AF7E6-7BC9-5D48-A879-EB520CDE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6489100"/>
          <a:ext cx="1638300" cy="228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127</xdr:row>
      <xdr:rowOff>101600</xdr:rowOff>
    </xdr:from>
    <xdr:to>
      <xdr:col>1</xdr:col>
      <xdr:colOff>2016130</xdr:colOff>
      <xdr:row>127</xdr:row>
      <xdr:rowOff>2374900</xdr:rowOff>
    </xdr:to>
    <xdr:pic>
      <xdr:nvPicPr>
        <xdr:cNvPr id="232" name="Immagine 39">
          <a:extLst>
            <a:ext uri="{FF2B5EF4-FFF2-40B4-BE49-F238E27FC236}">
              <a16:creationId xmlns:a16="http://schemas.microsoft.com/office/drawing/2014/main" xmlns="" id="{46B80976-9F45-6249-A199-326E4CFD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08965600"/>
          <a:ext cx="1685930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128</xdr:row>
      <xdr:rowOff>88900</xdr:rowOff>
    </xdr:from>
    <xdr:to>
      <xdr:col>1</xdr:col>
      <xdr:colOff>1981200</xdr:colOff>
      <xdr:row>128</xdr:row>
      <xdr:rowOff>2372050</xdr:rowOff>
    </xdr:to>
    <xdr:pic>
      <xdr:nvPicPr>
        <xdr:cNvPr id="233" name="Immagine 41">
          <a:extLst>
            <a:ext uri="{FF2B5EF4-FFF2-40B4-BE49-F238E27FC236}">
              <a16:creationId xmlns:a16="http://schemas.microsoft.com/office/drawing/2014/main" xmlns="" id="{BE98BE8B-38D3-E44D-8B6D-090AC8BE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11416700"/>
          <a:ext cx="1600200" cy="228315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368300</xdr:colOff>
      <xdr:row>129</xdr:row>
      <xdr:rowOff>88900</xdr:rowOff>
    </xdr:from>
    <xdr:to>
      <xdr:col>1</xdr:col>
      <xdr:colOff>1981200</xdr:colOff>
      <xdr:row>129</xdr:row>
      <xdr:rowOff>2314304</xdr:rowOff>
    </xdr:to>
    <xdr:pic>
      <xdr:nvPicPr>
        <xdr:cNvPr id="234" name="Immagine 43">
          <a:extLst>
            <a:ext uri="{FF2B5EF4-FFF2-40B4-BE49-F238E27FC236}">
              <a16:creationId xmlns:a16="http://schemas.microsoft.com/office/drawing/2014/main" xmlns="" id="{734FF50B-0903-DA46-AD76-3ADCA71A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13880500"/>
          <a:ext cx="1612900" cy="22254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130</xdr:row>
      <xdr:rowOff>76199</xdr:rowOff>
    </xdr:from>
    <xdr:to>
      <xdr:col>1</xdr:col>
      <xdr:colOff>1993900</xdr:colOff>
      <xdr:row>130</xdr:row>
      <xdr:rowOff>2352180</xdr:rowOff>
    </xdr:to>
    <xdr:pic>
      <xdr:nvPicPr>
        <xdr:cNvPr id="235" name="Immagine 45">
          <a:extLst>
            <a:ext uri="{FF2B5EF4-FFF2-40B4-BE49-F238E27FC236}">
              <a16:creationId xmlns:a16="http://schemas.microsoft.com/office/drawing/2014/main" xmlns="" id="{E209BACE-F786-F448-8D8A-C616D79D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16331599"/>
          <a:ext cx="1612900" cy="2275981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132</xdr:row>
      <xdr:rowOff>120650</xdr:rowOff>
    </xdr:from>
    <xdr:to>
      <xdr:col>1</xdr:col>
      <xdr:colOff>2046100</xdr:colOff>
      <xdr:row>132</xdr:row>
      <xdr:rowOff>2286000</xdr:rowOff>
    </xdr:to>
    <xdr:pic>
      <xdr:nvPicPr>
        <xdr:cNvPr id="236" name="Immagine 2">
          <a:extLst>
            <a:ext uri="{FF2B5EF4-FFF2-40B4-BE49-F238E27FC236}">
              <a16:creationId xmlns:a16="http://schemas.microsoft.com/office/drawing/2014/main" xmlns="" id="{0C8BE9F2-FDA3-4044-AAEB-1CDDE112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21303650"/>
          <a:ext cx="1538100" cy="216535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133</xdr:row>
      <xdr:rowOff>101599</xdr:rowOff>
    </xdr:from>
    <xdr:to>
      <xdr:col>1</xdr:col>
      <xdr:colOff>2046100</xdr:colOff>
      <xdr:row>133</xdr:row>
      <xdr:rowOff>2272978</xdr:rowOff>
    </xdr:to>
    <xdr:pic>
      <xdr:nvPicPr>
        <xdr:cNvPr id="237" name="Immagine 4">
          <a:extLst>
            <a:ext uri="{FF2B5EF4-FFF2-40B4-BE49-F238E27FC236}">
              <a16:creationId xmlns:a16="http://schemas.microsoft.com/office/drawing/2014/main" xmlns="" id="{F2458B62-49AD-2B46-B184-91691353A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23748399"/>
          <a:ext cx="1538100" cy="217137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134</xdr:row>
      <xdr:rowOff>101599</xdr:rowOff>
    </xdr:from>
    <xdr:to>
      <xdr:col>1</xdr:col>
      <xdr:colOff>2046100</xdr:colOff>
      <xdr:row>134</xdr:row>
      <xdr:rowOff>2272978</xdr:rowOff>
    </xdr:to>
    <xdr:pic>
      <xdr:nvPicPr>
        <xdr:cNvPr id="238" name="Immagine 6">
          <a:extLst>
            <a:ext uri="{FF2B5EF4-FFF2-40B4-BE49-F238E27FC236}">
              <a16:creationId xmlns:a16="http://schemas.microsoft.com/office/drawing/2014/main" xmlns="" id="{7A70AC6A-A687-6645-A894-50C130A2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26212199"/>
          <a:ext cx="1538100" cy="2171379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135</xdr:row>
      <xdr:rowOff>114300</xdr:rowOff>
    </xdr:from>
    <xdr:to>
      <xdr:col>1</xdr:col>
      <xdr:colOff>2113002</xdr:colOff>
      <xdr:row>135</xdr:row>
      <xdr:rowOff>2362200</xdr:rowOff>
    </xdr:to>
    <xdr:pic>
      <xdr:nvPicPr>
        <xdr:cNvPr id="239" name="Immagine 8">
          <a:extLst>
            <a:ext uri="{FF2B5EF4-FFF2-40B4-BE49-F238E27FC236}">
              <a16:creationId xmlns:a16="http://schemas.microsoft.com/office/drawing/2014/main" xmlns="" id="{A7AE2659-22BE-4249-B411-EFEE2831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328688700"/>
          <a:ext cx="1592302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138</xdr:row>
      <xdr:rowOff>196850</xdr:rowOff>
    </xdr:from>
    <xdr:to>
      <xdr:col>1</xdr:col>
      <xdr:colOff>2161268</xdr:colOff>
      <xdr:row>138</xdr:row>
      <xdr:rowOff>2279650</xdr:rowOff>
    </xdr:to>
    <xdr:pic>
      <xdr:nvPicPr>
        <xdr:cNvPr id="240" name="Immagine 10">
          <a:extLst>
            <a:ext uri="{FF2B5EF4-FFF2-40B4-BE49-F238E27FC236}">
              <a16:creationId xmlns:a16="http://schemas.microsoft.com/office/drawing/2014/main" xmlns="" id="{FE9A5E3D-B448-2746-84E2-7AEDBFF87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336162650"/>
          <a:ext cx="1700893" cy="2082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136</xdr:row>
      <xdr:rowOff>114300</xdr:rowOff>
    </xdr:from>
    <xdr:to>
      <xdr:col>1</xdr:col>
      <xdr:colOff>2113002</xdr:colOff>
      <xdr:row>136</xdr:row>
      <xdr:rowOff>2362200</xdr:rowOff>
    </xdr:to>
    <xdr:pic>
      <xdr:nvPicPr>
        <xdr:cNvPr id="241" name="Immagine 12">
          <a:extLst>
            <a:ext uri="{FF2B5EF4-FFF2-40B4-BE49-F238E27FC236}">
              <a16:creationId xmlns:a16="http://schemas.microsoft.com/office/drawing/2014/main" xmlns="" id="{F80EAF3D-EB60-B944-8159-80907359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331152500"/>
          <a:ext cx="1592302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469899</xdr:colOff>
      <xdr:row>137</xdr:row>
      <xdr:rowOff>114300</xdr:rowOff>
    </xdr:from>
    <xdr:to>
      <xdr:col>1</xdr:col>
      <xdr:colOff>2026218</xdr:colOff>
      <xdr:row>137</xdr:row>
      <xdr:rowOff>2311400</xdr:rowOff>
    </xdr:to>
    <xdr:pic>
      <xdr:nvPicPr>
        <xdr:cNvPr id="242" name="Immagine 16">
          <a:extLst>
            <a:ext uri="{FF2B5EF4-FFF2-40B4-BE49-F238E27FC236}">
              <a16:creationId xmlns:a16="http://schemas.microsoft.com/office/drawing/2014/main" xmlns="" id="{C073A9AC-F039-654A-8DBC-020FCF1F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99" y="333616300"/>
          <a:ext cx="1556319" cy="2197100"/>
        </a:xfrm>
        <a:prstGeom prst="rect">
          <a:avLst/>
        </a:prstGeom>
      </xdr:spPr>
    </xdr:pic>
    <xdr:clientData/>
  </xdr:twoCellAnchor>
  <xdr:twoCellAnchor editAs="oneCell">
    <xdr:from>
      <xdr:col>1</xdr:col>
      <xdr:colOff>530224</xdr:colOff>
      <xdr:row>139</xdr:row>
      <xdr:rowOff>142874</xdr:rowOff>
    </xdr:from>
    <xdr:to>
      <xdr:col>1</xdr:col>
      <xdr:colOff>2084295</xdr:colOff>
      <xdr:row>139</xdr:row>
      <xdr:rowOff>2336800</xdr:rowOff>
    </xdr:to>
    <xdr:pic>
      <xdr:nvPicPr>
        <xdr:cNvPr id="243" name="Immagine 18">
          <a:extLst>
            <a:ext uri="{FF2B5EF4-FFF2-40B4-BE49-F238E27FC236}">
              <a16:creationId xmlns:a16="http://schemas.microsoft.com/office/drawing/2014/main" xmlns="" id="{D458A2B5-819B-5C45-A2D8-7144939A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4" y="338572474"/>
          <a:ext cx="1554071" cy="2193926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546100</xdr:colOff>
      <xdr:row>140</xdr:row>
      <xdr:rowOff>101600</xdr:rowOff>
    </xdr:from>
    <xdr:to>
      <xdr:col>1</xdr:col>
      <xdr:colOff>2147400</xdr:colOff>
      <xdr:row>140</xdr:row>
      <xdr:rowOff>2362200</xdr:rowOff>
    </xdr:to>
    <xdr:pic>
      <xdr:nvPicPr>
        <xdr:cNvPr id="244" name="Immagine 20">
          <a:extLst>
            <a:ext uri="{FF2B5EF4-FFF2-40B4-BE49-F238E27FC236}">
              <a16:creationId xmlns:a16="http://schemas.microsoft.com/office/drawing/2014/main" xmlns="" id="{9FC55CEF-810D-5A43-8D00-F91327C5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3409950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546100</xdr:colOff>
      <xdr:row>141</xdr:row>
      <xdr:rowOff>101600</xdr:rowOff>
    </xdr:from>
    <xdr:to>
      <xdr:col>1</xdr:col>
      <xdr:colOff>2147400</xdr:colOff>
      <xdr:row>141</xdr:row>
      <xdr:rowOff>2362200</xdr:rowOff>
    </xdr:to>
    <xdr:pic>
      <xdr:nvPicPr>
        <xdr:cNvPr id="245" name="Immagine 22">
          <a:extLst>
            <a:ext uri="{FF2B5EF4-FFF2-40B4-BE49-F238E27FC236}">
              <a16:creationId xmlns:a16="http://schemas.microsoft.com/office/drawing/2014/main" xmlns="" id="{1294DEA7-4D8F-4F49-8BE6-07A0250C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3434588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146</xdr:row>
      <xdr:rowOff>146050</xdr:rowOff>
    </xdr:from>
    <xdr:to>
      <xdr:col>1</xdr:col>
      <xdr:colOff>2219792</xdr:colOff>
      <xdr:row>146</xdr:row>
      <xdr:rowOff>2273300</xdr:rowOff>
    </xdr:to>
    <xdr:pic>
      <xdr:nvPicPr>
        <xdr:cNvPr id="246" name="Immagine 24">
          <a:extLst>
            <a:ext uri="{FF2B5EF4-FFF2-40B4-BE49-F238E27FC236}">
              <a16:creationId xmlns:a16="http://schemas.microsoft.com/office/drawing/2014/main" xmlns="" id="{C3BF5DA7-FE56-1E4F-9B3A-E10D6788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355822250"/>
          <a:ext cx="1737192" cy="212725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142</xdr:row>
      <xdr:rowOff>126999</xdr:rowOff>
    </xdr:from>
    <xdr:to>
      <xdr:col>1</xdr:col>
      <xdr:colOff>2197100</xdr:colOff>
      <xdr:row>142</xdr:row>
      <xdr:rowOff>2260544</xdr:rowOff>
    </xdr:to>
    <xdr:pic>
      <xdr:nvPicPr>
        <xdr:cNvPr id="247" name="Immagine 26">
          <a:extLst>
            <a:ext uri="{FF2B5EF4-FFF2-40B4-BE49-F238E27FC236}">
              <a16:creationId xmlns:a16="http://schemas.microsoft.com/office/drawing/2014/main" xmlns="" id="{838D22E8-1DF8-3D4B-A6CE-7812D214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45947999"/>
          <a:ext cx="1511300" cy="2133545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596900</xdr:colOff>
      <xdr:row>143</xdr:row>
      <xdr:rowOff>101599</xdr:rowOff>
    </xdr:from>
    <xdr:to>
      <xdr:col>1</xdr:col>
      <xdr:colOff>2197100</xdr:colOff>
      <xdr:row>143</xdr:row>
      <xdr:rowOff>2360648</xdr:rowOff>
    </xdr:to>
    <xdr:pic>
      <xdr:nvPicPr>
        <xdr:cNvPr id="248" name="Immagine 28">
          <a:extLst>
            <a:ext uri="{FF2B5EF4-FFF2-40B4-BE49-F238E27FC236}">
              <a16:creationId xmlns:a16="http://schemas.microsoft.com/office/drawing/2014/main" xmlns="" id="{9D069733-BD39-3944-BEE2-69B4A430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48386399"/>
          <a:ext cx="1600200" cy="225904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144</xdr:row>
      <xdr:rowOff>114300</xdr:rowOff>
    </xdr:from>
    <xdr:to>
      <xdr:col>1</xdr:col>
      <xdr:colOff>2143696</xdr:colOff>
      <xdr:row>144</xdr:row>
      <xdr:rowOff>2387600</xdr:rowOff>
    </xdr:to>
    <xdr:pic>
      <xdr:nvPicPr>
        <xdr:cNvPr id="249" name="Immagine 32">
          <a:extLst>
            <a:ext uri="{FF2B5EF4-FFF2-40B4-BE49-F238E27FC236}">
              <a16:creationId xmlns:a16="http://schemas.microsoft.com/office/drawing/2014/main" xmlns="" id="{58D1DBFF-DBAA-CC48-82BB-6D52545E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0862900"/>
          <a:ext cx="1610296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568325</xdr:colOff>
      <xdr:row>145</xdr:row>
      <xdr:rowOff>206375</xdr:rowOff>
    </xdr:from>
    <xdr:to>
      <xdr:col>1</xdr:col>
      <xdr:colOff>2311400</xdr:colOff>
      <xdr:row>145</xdr:row>
      <xdr:rowOff>2340829</xdr:rowOff>
    </xdr:to>
    <xdr:pic>
      <xdr:nvPicPr>
        <xdr:cNvPr id="250" name="Immagine 34">
          <a:extLst>
            <a:ext uri="{FF2B5EF4-FFF2-40B4-BE49-F238E27FC236}">
              <a16:creationId xmlns:a16="http://schemas.microsoft.com/office/drawing/2014/main" xmlns="" id="{6F319CDF-C336-8541-B1C7-D59E2A610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353418775"/>
          <a:ext cx="1743075" cy="2134454"/>
        </a:xfrm>
        <a:prstGeom prst="rect">
          <a:avLst/>
        </a:prstGeom>
      </xdr:spPr>
    </xdr:pic>
    <xdr:clientData/>
  </xdr:twoCellAnchor>
  <xdr:twoCellAnchor editAs="oneCell">
    <xdr:from>
      <xdr:col>1</xdr:col>
      <xdr:colOff>660399</xdr:colOff>
      <xdr:row>147</xdr:row>
      <xdr:rowOff>165100</xdr:rowOff>
    </xdr:from>
    <xdr:to>
      <xdr:col>1</xdr:col>
      <xdr:colOff>2180734</xdr:colOff>
      <xdr:row>147</xdr:row>
      <xdr:rowOff>2311400</xdr:rowOff>
    </xdr:to>
    <xdr:pic>
      <xdr:nvPicPr>
        <xdr:cNvPr id="251" name="Immagine 38">
          <a:extLst>
            <a:ext uri="{FF2B5EF4-FFF2-40B4-BE49-F238E27FC236}">
              <a16:creationId xmlns:a16="http://schemas.microsoft.com/office/drawing/2014/main" xmlns="" id="{8EC813AF-A541-5B48-B7A5-2578B8D12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399" y="358305100"/>
          <a:ext cx="1520335" cy="21463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148</xdr:row>
      <xdr:rowOff>127000</xdr:rowOff>
    </xdr:from>
    <xdr:to>
      <xdr:col>1</xdr:col>
      <xdr:colOff>2235200</xdr:colOff>
      <xdr:row>148</xdr:row>
      <xdr:rowOff>2314332</xdr:rowOff>
    </xdr:to>
    <xdr:pic>
      <xdr:nvPicPr>
        <xdr:cNvPr id="252" name="Immagine 40">
          <a:extLst>
            <a:ext uri="{FF2B5EF4-FFF2-40B4-BE49-F238E27FC236}">
              <a16:creationId xmlns:a16="http://schemas.microsoft.com/office/drawing/2014/main" xmlns="" id="{513B198A-69A2-234D-A0C2-510B06BA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60730800"/>
          <a:ext cx="1549400" cy="21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149</xdr:row>
      <xdr:rowOff>101600</xdr:rowOff>
    </xdr:from>
    <xdr:to>
      <xdr:col>1</xdr:col>
      <xdr:colOff>2118296</xdr:colOff>
      <xdr:row>149</xdr:row>
      <xdr:rowOff>2374900</xdr:rowOff>
    </xdr:to>
    <xdr:pic>
      <xdr:nvPicPr>
        <xdr:cNvPr id="253" name="Immagine 42">
          <a:extLst>
            <a:ext uri="{FF2B5EF4-FFF2-40B4-BE49-F238E27FC236}">
              <a16:creationId xmlns:a16="http://schemas.microsoft.com/office/drawing/2014/main" xmlns="" id="{B1395DD4-8B78-634E-90BA-602931AB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63169200"/>
          <a:ext cx="1610296" cy="2273300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546100</xdr:colOff>
      <xdr:row>150</xdr:row>
      <xdr:rowOff>101599</xdr:rowOff>
    </xdr:from>
    <xdr:to>
      <xdr:col>1</xdr:col>
      <xdr:colOff>2082800</xdr:colOff>
      <xdr:row>150</xdr:row>
      <xdr:rowOff>2271002</xdr:rowOff>
    </xdr:to>
    <xdr:pic>
      <xdr:nvPicPr>
        <xdr:cNvPr id="254" name="Immagine 44">
          <a:extLst>
            <a:ext uri="{FF2B5EF4-FFF2-40B4-BE49-F238E27FC236}">
              <a16:creationId xmlns:a16="http://schemas.microsoft.com/office/drawing/2014/main" xmlns="" id="{B2B65F91-D8E1-FF4E-9DAF-857BE744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" y="365632999"/>
          <a:ext cx="1536700" cy="2169403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596900</xdr:colOff>
      <xdr:row>151</xdr:row>
      <xdr:rowOff>101599</xdr:rowOff>
    </xdr:from>
    <xdr:to>
      <xdr:col>1</xdr:col>
      <xdr:colOff>2159000</xdr:colOff>
      <xdr:row>151</xdr:row>
      <xdr:rowOff>2306860</xdr:rowOff>
    </xdr:to>
    <xdr:pic>
      <xdr:nvPicPr>
        <xdr:cNvPr id="255" name="Immagine 46">
          <a:extLst>
            <a:ext uri="{FF2B5EF4-FFF2-40B4-BE49-F238E27FC236}">
              <a16:creationId xmlns:a16="http://schemas.microsoft.com/office/drawing/2014/main" xmlns="" id="{DD017864-E8FC-2240-BCA1-38BBC0FA6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68096799"/>
          <a:ext cx="1562100" cy="220526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152</xdr:row>
      <xdr:rowOff>88900</xdr:rowOff>
    </xdr:from>
    <xdr:to>
      <xdr:col>1</xdr:col>
      <xdr:colOff>2172800</xdr:colOff>
      <xdr:row>152</xdr:row>
      <xdr:rowOff>2349500</xdr:rowOff>
    </xdr:to>
    <xdr:pic>
      <xdr:nvPicPr>
        <xdr:cNvPr id="256" name="Immagine 48">
          <a:extLst>
            <a:ext uri="{FF2B5EF4-FFF2-40B4-BE49-F238E27FC236}">
              <a16:creationId xmlns:a16="http://schemas.microsoft.com/office/drawing/2014/main" xmlns="" id="{D06B2B05-F63C-E74D-BE54-EE24B2CE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705479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153</xdr:row>
      <xdr:rowOff>88899</xdr:rowOff>
    </xdr:from>
    <xdr:to>
      <xdr:col>1</xdr:col>
      <xdr:colOff>2171700</xdr:colOff>
      <xdr:row>153</xdr:row>
      <xdr:rowOff>2401734</xdr:rowOff>
    </xdr:to>
    <xdr:pic>
      <xdr:nvPicPr>
        <xdr:cNvPr id="257" name="Immagine 50">
          <a:extLst>
            <a:ext uri="{FF2B5EF4-FFF2-40B4-BE49-F238E27FC236}">
              <a16:creationId xmlns:a16="http://schemas.microsoft.com/office/drawing/2014/main" xmlns="" id="{AED09969-9BA5-0244-A242-1245BA61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3011699"/>
          <a:ext cx="1638300" cy="231283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154</xdr:row>
      <xdr:rowOff>101600</xdr:rowOff>
    </xdr:from>
    <xdr:to>
      <xdr:col>1</xdr:col>
      <xdr:colOff>2120900</xdr:colOff>
      <xdr:row>154</xdr:row>
      <xdr:rowOff>2396506</xdr:rowOff>
    </xdr:to>
    <xdr:pic>
      <xdr:nvPicPr>
        <xdr:cNvPr id="258" name="Immagine 52">
          <a:extLst>
            <a:ext uri="{FF2B5EF4-FFF2-40B4-BE49-F238E27FC236}">
              <a16:creationId xmlns:a16="http://schemas.microsoft.com/office/drawing/2014/main" xmlns="" id="{74B74263-B843-2142-AEA7-4B99BFAD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75488200"/>
          <a:ext cx="1625600" cy="2294906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155</xdr:row>
      <xdr:rowOff>127000</xdr:rowOff>
    </xdr:from>
    <xdr:to>
      <xdr:col>1</xdr:col>
      <xdr:colOff>2096599</xdr:colOff>
      <xdr:row>155</xdr:row>
      <xdr:rowOff>2387600</xdr:rowOff>
    </xdr:to>
    <xdr:pic>
      <xdr:nvPicPr>
        <xdr:cNvPr id="259" name="Immagine 54">
          <a:extLst>
            <a:ext uri="{FF2B5EF4-FFF2-40B4-BE49-F238E27FC236}">
              <a16:creationId xmlns:a16="http://schemas.microsoft.com/office/drawing/2014/main" xmlns="" id="{EE3DB368-2553-4141-A35F-E04F85495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377977400"/>
          <a:ext cx="1601300" cy="22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156</xdr:row>
      <xdr:rowOff>76199</xdr:rowOff>
    </xdr:from>
    <xdr:to>
      <xdr:col>1</xdr:col>
      <xdr:colOff>2149082</xdr:colOff>
      <xdr:row>156</xdr:row>
      <xdr:rowOff>2349500</xdr:rowOff>
    </xdr:to>
    <xdr:pic>
      <xdr:nvPicPr>
        <xdr:cNvPr id="260" name="Immagine 56">
          <a:extLst>
            <a:ext uri="{FF2B5EF4-FFF2-40B4-BE49-F238E27FC236}">
              <a16:creationId xmlns:a16="http://schemas.microsoft.com/office/drawing/2014/main" xmlns="" id="{081746A3-F4DD-C74C-A115-5866745CA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380390399"/>
          <a:ext cx="1628382" cy="227330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157</xdr:row>
      <xdr:rowOff>101599</xdr:rowOff>
    </xdr:from>
    <xdr:to>
      <xdr:col>1</xdr:col>
      <xdr:colOff>2171700</xdr:colOff>
      <xdr:row>157</xdr:row>
      <xdr:rowOff>2415652</xdr:rowOff>
    </xdr:to>
    <xdr:pic>
      <xdr:nvPicPr>
        <xdr:cNvPr id="261" name="Immagine 58">
          <a:extLst>
            <a:ext uri="{FF2B5EF4-FFF2-40B4-BE49-F238E27FC236}">
              <a16:creationId xmlns:a16="http://schemas.microsoft.com/office/drawing/2014/main" xmlns="" id="{40D4D2FA-5EAC-0847-A026-01165F3D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82879599"/>
          <a:ext cx="1676400" cy="2314053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158</xdr:row>
      <xdr:rowOff>88899</xdr:rowOff>
    </xdr:from>
    <xdr:to>
      <xdr:col>1</xdr:col>
      <xdr:colOff>2171700</xdr:colOff>
      <xdr:row>158</xdr:row>
      <xdr:rowOff>2359336</xdr:rowOff>
    </xdr:to>
    <xdr:pic>
      <xdr:nvPicPr>
        <xdr:cNvPr id="262" name="Immagine 60">
          <a:extLst>
            <a:ext uri="{FF2B5EF4-FFF2-40B4-BE49-F238E27FC236}">
              <a16:creationId xmlns:a16="http://schemas.microsoft.com/office/drawing/2014/main" xmlns="" id="{550E4972-7BD1-A34B-BEC5-0387AC2DC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85330699"/>
          <a:ext cx="1663700" cy="2270437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584200</xdr:colOff>
      <xdr:row>161</xdr:row>
      <xdr:rowOff>114300</xdr:rowOff>
    </xdr:from>
    <xdr:to>
      <xdr:col>1</xdr:col>
      <xdr:colOff>2222500</xdr:colOff>
      <xdr:row>161</xdr:row>
      <xdr:rowOff>2298700</xdr:rowOff>
    </xdr:to>
    <xdr:pic>
      <xdr:nvPicPr>
        <xdr:cNvPr id="263" name="Immagine 2">
          <a:extLst>
            <a:ext uri="{FF2B5EF4-FFF2-40B4-BE49-F238E27FC236}">
              <a16:creationId xmlns:a16="http://schemas.microsoft.com/office/drawing/2014/main" xmlns="" id="{EB367099-CEE7-E94A-ACE4-7C386B3C5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395211300"/>
          <a:ext cx="1638300" cy="218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166</xdr:row>
      <xdr:rowOff>123824</xdr:rowOff>
    </xdr:from>
    <xdr:to>
      <xdr:col>1</xdr:col>
      <xdr:colOff>2019300</xdr:colOff>
      <xdr:row>166</xdr:row>
      <xdr:rowOff>2375957</xdr:rowOff>
    </xdr:to>
    <xdr:pic>
      <xdr:nvPicPr>
        <xdr:cNvPr id="264" name="Immagine 4">
          <a:extLst>
            <a:ext uri="{FF2B5EF4-FFF2-40B4-BE49-F238E27FC236}">
              <a16:creationId xmlns:a16="http://schemas.microsoft.com/office/drawing/2014/main" xmlns="" id="{49E22E89-0BD5-664C-B774-195E45376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407539824"/>
          <a:ext cx="1689100" cy="2252133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164</xdr:row>
      <xdr:rowOff>73024</xdr:rowOff>
    </xdr:from>
    <xdr:to>
      <xdr:col>1</xdr:col>
      <xdr:colOff>2062956</xdr:colOff>
      <xdr:row>164</xdr:row>
      <xdr:rowOff>2298699</xdr:rowOff>
    </xdr:to>
    <xdr:pic>
      <xdr:nvPicPr>
        <xdr:cNvPr id="265" name="Immagine 6">
          <a:extLst>
            <a:ext uri="{FF2B5EF4-FFF2-40B4-BE49-F238E27FC236}">
              <a16:creationId xmlns:a16="http://schemas.microsoft.com/office/drawing/2014/main" xmlns="" id="{B02AFC8F-2E24-FE48-AED2-17FC7C81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402561424"/>
          <a:ext cx="1669256" cy="22256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163</xdr:row>
      <xdr:rowOff>63499</xdr:rowOff>
    </xdr:from>
    <xdr:to>
      <xdr:col>1</xdr:col>
      <xdr:colOff>2120900</xdr:colOff>
      <xdr:row>163</xdr:row>
      <xdr:rowOff>2383366</xdr:rowOff>
    </xdr:to>
    <xdr:pic>
      <xdr:nvPicPr>
        <xdr:cNvPr id="266" name="Immagine 8">
          <a:extLst>
            <a:ext uri="{FF2B5EF4-FFF2-40B4-BE49-F238E27FC236}">
              <a16:creationId xmlns:a16="http://schemas.microsoft.com/office/drawing/2014/main" xmlns="" id="{39EBE781-E93D-7D44-A6F0-FBB0EA373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00088099"/>
          <a:ext cx="1739900" cy="231986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162</xdr:row>
      <xdr:rowOff>63499</xdr:rowOff>
    </xdr:from>
    <xdr:to>
      <xdr:col>1</xdr:col>
      <xdr:colOff>2247900</xdr:colOff>
      <xdr:row>162</xdr:row>
      <xdr:rowOff>2383366</xdr:rowOff>
    </xdr:to>
    <xdr:pic>
      <xdr:nvPicPr>
        <xdr:cNvPr id="267" name="Immagine 11">
          <a:extLst>
            <a:ext uri="{FF2B5EF4-FFF2-40B4-BE49-F238E27FC236}">
              <a16:creationId xmlns:a16="http://schemas.microsoft.com/office/drawing/2014/main" xmlns="" id="{B05DC978-A5D2-8949-9511-3DCDF552A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395160499"/>
          <a:ext cx="1739900" cy="2319867"/>
        </a:xfrm>
        <a:prstGeom prst="rect">
          <a:avLst/>
        </a:prstGeom>
      </xdr:spPr>
    </xdr:pic>
    <xdr:clientData/>
  </xdr:twoCellAnchor>
  <xdr:oneCellAnchor>
    <xdr:from>
      <xdr:col>1</xdr:col>
      <xdr:colOff>603249</xdr:colOff>
      <xdr:row>160</xdr:row>
      <xdr:rowOff>82550</xdr:rowOff>
    </xdr:from>
    <xdr:ext cx="1724001" cy="2298668"/>
    <xdr:pic>
      <xdr:nvPicPr>
        <xdr:cNvPr id="268" name="Immagine 12">
          <a:extLst>
            <a:ext uri="{FF2B5EF4-FFF2-40B4-BE49-F238E27FC236}">
              <a16:creationId xmlns:a16="http://schemas.microsoft.com/office/drawing/2014/main" xmlns="" id="{1EE3DA07-2C18-924A-84C4-BF373683E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92715750"/>
          <a:ext cx="1724001" cy="2298668"/>
        </a:xfrm>
        <a:prstGeom prst="rect">
          <a:avLst/>
        </a:prstGeom>
      </xdr:spPr>
    </xdr:pic>
    <xdr:clientData/>
  </xdr:oneCellAnchor>
  <xdr:twoCellAnchor editAs="oneCell">
    <xdr:from>
      <xdr:col>1</xdr:col>
      <xdr:colOff>355600</xdr:colOff>
      <xdr:row>165</xdr:row>
      <xdr:rowOff>114299</xdr:rowOff>
    </xdr:from>
    <xdr:to>
      <xdr:col>1</xdr:col>
      <xdr:colOff>2019300</xdr:colOff>
      <xdr:row>165</xdr:row>
      <xdr:rowOff>2332566</xdr:rowOff>
    </xdr:to>
    <xdr:pic>
      <xdr:nvPicPr>
        <xdr:cNvPr id="270" name="Immagine 1">
          <a:extLst>
            <a:ext uri="{FF2B5EF4-FFF2-40B4-BE49-F238E27FC236}">
              <a16:creationId xmlns:a16="http://schemas.microsoft.com/office/drawing/2014/main" xmlns="" id="{CEB68728-68B1-DE41-BFA1-AC287A93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405066499"/>
          <a:ext cx="1663700" cy="221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9"/>
  <sheetViews>
    <sheetView showGridLines="0" tabSelected="1" zoomScaleNormal="100" workbookViewId="0">
      <pane ySplit="2" topLeftCell="A3" activePane="bottomLeft" state="frozen"/>
      <selection pane="bottomLeft" activeCell="O167" sqref="O167"/>
    </sheetView>
  </sheetViews>
  <sheetFormatPr defaultColWidth="9.140625" defaultRowHeight="20.25" x14ac:dyDescent="0.25"/>
  <cols>
    <col min="1" max="1" width="4.42578125" style="1" customWidth="1"/>
    <col min="2" max="2" width="43" style="1" customWidth="1"/>
    <col min="3" max="3" width="13.140625" style="1" customWidth="1"/>
    <col min="4" max="4" width="12.5703125" style="1" customWidth="1"/>
    <col min="5" max="5" width="14.85546875" style="1" customWidth="1"/>
    <col min="6" max="6" width="14.42578125" style="24" customWidth="1"/>
    <col min="7" max="7" width="15.42578125" style="1" customWidth="1"/>
    <col min="8" max="8" width="22.28515625" style="1" customWidth="1"/>
    <col min="9" max="9" width="13.28515625" style="1" customWidth="1"/>
    <col min="10" max="10" width="12.28515625" style="1" customWidth="1"/>
    <col min="11" max="11" width="9.140625" style="1"/>
    <col min="12" max="13" width="10.5703125" style="1" customWidth="1"/>
    <col min="14" max="14" width="13.28515625" style="1" customWidth="1"/>
    <col min="15" max="15" width="11.42578125" style="1" customWidth="1"/>
    <col min="16" max="16" width="14" style="1" customWidth="1"/>
    <col min="17" max="16384" width="9.140625" style="1"/>
  </cols>
  <sheetData>
    <row r="1" spans="2:16" s="30" customFormat="1" ht="54" customHeight="1" thickBot="1" x14ac:dyDescent="0.3">
      <c r="B1" s="34" t="s">
        <v>75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2:16" ht="36.75" customHeight="1" thickBot="1" x14ac:dyDescent="0.3">
      <c r="B2" s="4" t="s">
        <v>69</v>
      </c>
      <c r="C2" s="5" t="s">
        <v>184</v>
      </c>
      <c r="D2" s="5" t="s">
        <v>70</v>
      </c>
      <c r="E2" s="7" t="s">
        <v>71</v>
      </c>
      <c r="F2" s="21" t="s">
        <v>72</v>
      </c>
      <c r="G2" s="13" t="s">
        <v>64</v>
      </c>
      <c r="H2" s="14" t="s">
        <v>73</v>
      </c>
      <c r="I2" s="10" t="s">
        <v>66</v>
      </c>
      <c r="J2" s="5" t="s">
        <v>67</v>
      </c>
      <c r="K2" s="5" t="s">
        <v>68</v>
      </c>
      <c r="L2" s="5" t="s">
        <v>76</v>
      </c>
      <c r="M2" s="5" t="s">
        <v>77</v>
      </c>
      <c r="N2" s="5" t="s">
        <v>100</v>
      </c>
      <c r="O2" s="5" t="s">
        <v>101</v>
      </c>
      <c r="P2" s="6" t="s">
        <v>102</v>
      </c>
    </row>
    <row r="3" spans="2:16" ht="194.1" customHeight="1" x14ac:dyDescent="0.25">
      <c r="B3" s="3"/>
      <c r="C3" s="3" t="s">
        <v>185</v>
      </c>
      <c r="D3" s="3" t="s">
        <v>0</v>
      </c>
      <c r="E3" s="8" t="s">
        <v>1</v>
      </c>
      <c r="F3" s="22">
        <v>24</v>
      </c>
      <c r="G3" s="15">
        <v>149</v>
      </c>
      <c r="H3" s="16">
        <f>F3*G3</f>
        <v>3576</v>
      </c>
      <c r="I3" s="11" t="s">
        <v>189</v>
      </c>
      <c r="J3" s="11" t="s">
        <v>189</v>
      </c>
      <c r="K3" s="11" t="s">
        <v>189</v>
      </c>
      <c r="L3" s="20" t="s">
        <v>1</v>
      </c>
      <c r="M3" s="20" t="s">
        <v>78</v>
      </c>
      <c r="N3" s="3" t="s">
        <v>189</v>
      </c>
      <c r="O3" s="3" t="s">
        <v>189</v>
      </c>
      <c r="P3" s="3" t="s">
        <v>189</v>
      </c>
    </row>
    <row r="4" spans="2:16" ht="194.1" customHeight="1" x14ac:dyDescent="0.25">
      <c r="B4" s="2"/>
      <c r="C4" s="2" t="s">
        <v>185</v>
      </c>
      <c r="D4" s="2" t="s">
        <v>0</v>
      </c>
      <c r="E4" s="9" t="s">
        <v>1</v>
      </c>
      <c r="F4" s="23">
        <v>56</v>
      </c>
      <c r="G4" s="17">
        <v>149</v>
      </c>
      <c r="H4" s="18">
        <f t="shared" ref="H4:H49" si="0">F4*G4</f>
        <v>8344</v>
      </c>
      <c r="I4" s="11" t="s">
        <v>189</v>
      </c>
      <c r="J4" s="11" t="s">
        <v>189</v>
      </c>
      <c r="K4" s="11" t="s">
        <v>189</v>
      </c>
      <c r="L4" s="19" t="s">
        <v>1</v>
      </c>
      <c r="M4" s="19" t="s">
        <v>78</v>
      </c>
      <c r="N4" s="3" t="s">
        <v>189</v>
      </c>
      <c r="O4" s="3" t="s">
        <v>189</v>
      </c>
      <c r="P4" s="3" t="s">
        <v>189</v>
      </c>
    </row>
    <row r="5" spans="2:16" ht="194.1" customHeight="1" x14ac:dyDescent="0.25">
      <c r="B5" s="2"/>
      <c r="C5" s="2" t="s">
        <v>185</v>
      </c>
      <c r="D5" s="2" t="s">
        <v>0</v>
      </c>
      <c r="E5" s="9" t="s">
        <v>1</v>
      </c>
      <c r="F5" s="23">
        <v>56</v>
      </c>
      <c r="G5" s="17">
        <v>149</v>
      </c>
      <c r="H5" s="18">
        <f t="shared" si="0"/>
        <v>8344</v>
      </c>
      <c r="I5" s="11" t="s">
        <v>189</v>
      </c>
      <c r="J5" s="11" t="s">
        <v>189</v>
      </c>
      <c r="K5" s="11" t="s">
        <v>189</v>
      </c>
      <c r="L5" s="19" t="s">
        <v>1</v>
      </c>
      <c r="M5" s="19" t="s">
        <v>78</v>
      </c>
      <c r="N5" s="3" t="s">
        <v>189</v>
      </c>
      <c r="O5" s="3" t="s">
        <v>189</v>
      </c>
      <c r="P5" s="3" t="s">
        <v>189</v>
      </c>
    </row>
    <row r="6" spans="2:16" ht="194.1" customHeight="1" x14ac:dyDescent="0.25">
      <c r="B6" s="2"/>
      <c r="C6" s="2" t="s">
        <v>185</v>
      </c>
      <c r="D6" s="2" t="s">
        <v>0</v>
      </c>
      <c r="E6" s="9" t="s">
        <v>2</v>
      </c>
      <c r="F6" s="23">
        <v>48</v>
      </c>
      <c r="G6" s="17">
        <v>149</v>
      </c>
      <c r="H6" s="18">
        <f t="shared" si="0"/>
        <v>7152</v>
      </c>
      <c r="I6" s="11" t="s">
        <v>189</v>
      </c>
      <c r="J6" s="11" t="s">
        <v>189</v>
      </c>
      <c r="K6" s="11" t="s">
        <v>189</v>
      </c>
      <c r="L6" s="19" t="s">
        <v>2</v>
      </c>
      <c r="M6" s="19" t="s">
        <v>3</v>
      </c>
      <c r="N6" s="3" t="s">
        <v>189</v>
      </c>
      <c r="O6" s="3" t="s">
        <v>189</v>
      </c>
      <c r="P6" s="3" t="s">
        <v>189</v>
      </c>
    </row>
    <row r="7" spans="2:16" ht="194.1" customHeight="1" x14ac:dyDescent="0.25">
      <c r="B7" s="2"/>
      <c r="C7" s="2" t="s">
        <v>185</v>
      </c>
      <c r="D7" s="2" t="s">
        <v>0</v>
      </c>
      <c r="E7" s="9" t="s">
        <v>2</v>
      </c>
      <c r="F7" s="23">
        <v>56</v>
      </c>
      <c r="G7" s="17">
        <v>149</v>
      </c>
      <c r="H7" s="18">
        <f t="shared" si="0"/>
        <v>8344</v>
      </c>
      <c r="I7" s="11" t="s">
        <v>189</v>
      </c>
      <c r="J7" s="11" t="s">
        <v>189</v>
      </c>
      <c r="K7" s="11" t="s">
        <v>189</v>
      </c>
      <c r="L7" s="19" t="s">
        <v>2</v>
      </c>
      <c r="M7" s="19" t="s">
        <v>3</v>
      </c>
      <c r="N7" s="3" t="s">
        <v>189</v>
      </c>
      <c r="O7" s="3" t="s">
        <v>189</v>
      </c>
      <c r="P7" s="3" t="s">
        <v>189</v>
      </c>
    </row>
    <row r="8" spans="2:16" ht="194.1" customHeight="1" x14ac:dyDescent="0.25">
      <c r="B8" s="2"/>
      <c r="C8" s="2" t="s">
        <v>185</v>
      </c>
      <c r="D8" s="2" t="s">
        <v>0</v>
      </c>
      <c r="E8" s="9" t="s">
        <v>4</v>
      </c>
      <c r="F8" s="23">
        <v>48</v>
      </c>
      <c r="G8" s="17">
        <v>149</v>
      </c>
      <c r="H8" s="18">
        <f t="shared" si="0"/>
        <v>7152</v>
      </c>
      <c r="I8" s="11" t="s">
        <v>189</v>
      </c>
      <c r="J8" s="11" t="s">
        <v>189</v>
      </c>
      <c r="K8" s="11" t="s">
        <v>189</v>
      </c>
      <c r="L8" s="19" t="s">
        <v>4</v>
      </c>
      <c r="M8" s="19" t="s">
        <v>5</v>
      </c>
      <c r="N8" s="3" t="s">
        <v>189</v>
      </c>
      <c r="O8" s="3" t="s">
        <v>189</v>
      </c>
      <c r="P8" s="3" t="s">
        <v>189</v>
      </c>
    </row>
    <row r="9" spans="2:16" ht="194.1" customHeight="1" x14ac:dyDescent="0.25">
      <c r="B9" s="2"/>
      <c r="C9" s="2" t="s">
        <v>185</v>
      </c>
      <c r="D9" s="2" t="s">
        <v>0</v>
      </c>
      <c r="E9" s="9" t="s">
        <v>7</v>
      </c>
      <c r="F9" s="23">
        <v>48</v>
      </c>
      <c r="G9" s="17">
        <v>149</v>
      </c>
      <c r="H9" s="18">
        <f t="shared" si="0"/>
        <v>7152</v>
      </c>
      <c r="I9" s="11" t="s">
        <v>189</v>
      </c>
      <c r="J9" s="11" t="s">
        <v>189</v>
      </c>
      <c r="K9" s="11" t="s">
        <v>189</v>
      </c>
      <c r="L9" s="19" t="s">
        <v>7</v>
      </c>
      <c r="M9" s="19" t="s">
        <v>6</v>
      </c>
      <c r="N9" s="3" t="s">
        <v>189</v>
      </c>
      <c r="O9" s="3" t="s">
        <v>189</v>
      </c>
      <c r="P9" s="3" t="s">
        <v>189</v>
      </c>
    </row>
    <row r="10" spans="2:16" ht="194.1" customHeight="1" x14ac:dyDescent="0.25">
      <c r="B10" s="2"/>
      <c r="C10" s="2" t="s">
        <v>185</v>
      </c>
      <c r="D10" s="2" t="s">
        <v>8</v>
      </c>
      <c r="E10" s="9" t="s">
        <v>9</v>
      </c>
      <c r="F10" s="23">
        <v>48</v>
      </c>
      <c r="G10" s="17">
        <v>149</v>
      </c>
      <c r="H10" s="18">
        <f t="shared" si="0"/>
        <v>7152</v>
      </c>
      <c r="I10" s="11" t="s">
        <v>189</v>
      </c>
      <c r="J10" s="11" t="s">
        <v>189</v>
      </c>
      <c r="K10" s="11" t="s">
        <v>189</v>
      </c>
      <c r="L10" s="19" t="s">
        <v>9</v>
      </c>
      <c r="M10" s="19" t="s">
        <v>10</v>
      </c>
      <c r="N10" s="3" t="s">
        <v>189</v>
      </c>
      <c r="O10" s="3" t="s">
        <v>189</v>
      </c>
      <c r="P10" s="3" t="s">
        <v>189</v>
      </c>
    </row>
    <row r="11" spans="2:16" ht="194.1" customHeight="1" x14ac:dyDescent="0.25">
      <c r="B11" s="2"/>
      <c r="C11" s="2" t="s">
        <v>185</v>
      </c>
      <c r="D11" s="2" t="s">
        <v>8</v>
      </c>
      <c r="E11" s="9" t="s">
        <v>9</v>
      </c>
      <c r="F11" s="23">
        <v>48</v>
      </c>
      <c r="G11" s="17">
        <v>149</v>
      </c>
      <c r="H11" s="18">
        <f t="shared" si="0"/>
        <v>7152</v>
      </c>
      <c r="I11" s="11" t="s">
        <v>189</v>
      </c>
      <c r="J11" s="11" t="s">
        <v>189</v>
      </c>
      <c r="K11" s="11" t="s">
        <v>189</v>
      </c>
      <c r="L11" s="19" t="s">
        <v>9</v>
      </c>
      <c r="M11" s="19" t="s">
        <v>10</v>
      </c>
      <c r="N11" s="3" t="s">
        <v>189</v>
      </c>
      <c r="O11" s="3" t="s">
        <v>189</v>
      </c>
      <c r="P11" s="3" t="s">
        <v>189</v>
      </c>
    </row>
    <row r="12" spans="2:16" ht="194.1" customHeight="1" x14ac:dyDescent="0.25">
      <c r="B12" s="2"/>
      <c r="C12" s="2" t="s">
        <v>185</v>
      </c>
      <c r="D12" s="2" t="s">
        <v>8</v>
      </c>
      <c r="E12" s="9" t="s">
        <v>7</v>
      </c>
      <c r="F12" s="23">
        <v>48</v>
      </c>
      <c r="G12" s="17">
        <v>149</v>
      </c>
      <c r="H12" s="18">
        <f t="shared" si="0"/>
        <v>7152</v>
      </c>
      <c r="I12" s="11" t="s">
        <v>189</v>
      </c>
      <c r="J12" s="11" t="s">
        <v>189</v>
      </c>
      <c r="K12" s="11" t="s">
        <v>189</v>
      </c>
      <c r="L12" s="19" t="s">
        <v>7</v>
      </c>
      <c r="M12" s="19" t="s">
        <v>79</v>
      </c>
      <c r="N12" s="3" t="s">
        <v>189</v>
      </c>
      <c r="O12" s="3" t="s">
        <v>189</v>
      </c>
      <c r="P12" s="3" t="s">
        <v>189</v>
      </c>
    </row>
    <row r="13" spans="2:16" ht="194.1" customHeight="1" x14ac:dyDescent="0.25">
      <c r="B13" s="2"/>
      <c r="C13" s="2" t="s">
        <v>185</v>
      </c>
      <c r="D13" s="2" t="s">
        <v>11</v>
      </c>
      <c r="E13" s="9" t="s">
        <v>12</v>
      </c>
      <c r="F13" s="23">
        <v>24</v>
      </c>
      <c r="G13" s="17">
        <v>149</v>
      </c>
      <c r="H13" s="18">
        <f t="shared" si="0"/>
        <v>3576</v>
      </c>
      <c r="I13" s="11" t="s">
        <v>189</v>
      </c>
      <c r="J13" s="11" t="s">
        <v>189</v>
      </c>
      <c r="K13" s="11" t="s">
        <v>189</v>
      </c>
      <c r="L13" s="19" t="s">
        <v>12</v>
      </c>
      <c r="M13" s="19" t="s">
        <v>80</v>
      </c>
      <c r="N13" s="3" t="s">
        <v>189</v>
      </c>
      <c r="O13" s="3" t="s">
        <v>189</v>
      </c>
      <c r="P13" s="3" t="s">
        <v>189</v>
      </c>
    </row>
    <row r="14" spans="2:16" ht="194.1" customHeight="1" x14ac:dyDescent="0.25">
      <c r="B14" s="2"/>
      <c r="C14" s="2" t="s">
        <v>185</v>
      </c>
      <c r="D14" s="2" t="s">
        <v>13</v>
      </c>
      <c r="E14" s="9" t="s">
        <v>14</v>
      </c>
      <c r="F14" s="23">
        <v>48</v>
      </c>
      <c r="G14" s="17">
        <v>149</v>
      </c>
      <c r="H14" s="18">
        <f t="shared" si="0"/>
        <v>7152</v>
      </c>
      <c r="I14" s="11" t="s">
        <v>189</v>
      </c>
      <c r="J14" s="11" t="s">
        <v>189</v>
      </c>
      <c r="K14" s="11" t="s">
        <v>189</v>
      </c>
      <c r="L14" s="19" t="s">
        <v>14</v>
      </c>
      <c r="M14" s="19" t="s">
        <v>15</v>
      </c>
      <c r="N14" s="3" t="s">
        <v>189</v>
      </c>
      <c r="O14" s="3" t="s">
        <v>189</v>
      </c>
      <c r="P14" s="3" t="s">
        <v>189</v>
      </c>
    </row>
    <row r="15" spans="2:16" ht="194.1" customHeight="1" x14ac:dyDescent="0.25">
      <c r="B15" s="2"/>
      <c r="C15" s="2" t="s">
        <v>185</v>
      </c>
      <c r="D15" s="2" t="s">
        <v>16</v>
      </c>
      <c r="E15" s="9" t="s">
        <v>7</v>
      </c>
      <c r="F15" s="23">
        <v>48</v>
      </c>
      <c r="G15" s="17">
        <v>149</v>
      </c>
      <c r="H15" s="18">
        <f t="shared" si="0"/>
        <v>7152</v>
      </c>
      <c r="I15" s="11" t="s">
        <v>189</v>
      </c>
      <c r="J15" s="11" t="s">
        <v>189</v>
      </c>
      <c r="K15" s="11" t="s">
        <v>189</v>
      </c>
      <c r="L15" s="19" t="s">
        <v>7</v>
      </c>
      <c r="M15" s="19" t="s">
        <v>10</v>
      </c>
      <c r="N15" s="3" t="s">
        <v>189</v>
      </c>
      <c r="O15" s="3" t="s">
        <v>189</v>
      </c>
      <c r="P15" s="3" t="s">
        <v>189</v>
      </c>
    </row>
    <row r="16" spans="2:16" ht="194.1" customHeight="1" x14ac:dyDescent="0.25">
      <c r="B16" s="2"/>
      <c r="C16" s="2" t="s">
        <v>185</v>
      </c>
      <c r="D16" s="2" t="s">
        <v>17</v>
      </c>
      <c r="E16" s="9" t="s">
        <v>18</v>
      </c>
      <c r="F16" s="23">
        <v>24</v>
      </c>
      <c r="G16" s="17">
        <v>149</v>
      </c>
      <c r="H16" s="18">
        <f t="shared" si="0"/>
        <v>3576</v>
      </c>
      <c r="I16" s="11" t="s">
        <v>189</v>
      </c>
      <c r="J16" s="11" t="s">
        <v>189</v>
      </c>
      <c r="K16" s="11" t="s">
        <v>189</v>
      </c>
      <c r="L16" s="19" t="s">
        <v>18</v>
      </c>
      <c r="M16" s="19" t="s">
        <v>78</v>
      </c>
      <c r="N16" s="3" t="s">
        <v>189</v>
      </c>
      <c r="O16" s="3" t="s">
        <v>189</v>
      </c>
      <c r="P16" s="3" t="s">
        <v>189</v>
      </c>
    </row>
    <row r="17" spans="2:16" ht="194.1" customHeight="1" x14ac:dyDescent="0.25">
      <c r="B17" s="2"/>
      <c r="C17" s="2" t="s">
        <v>185</v>
      </c>
      <c r="D17" s="2" t="s">
        <v>17</v>
      </c>
      <c r="E17" s="9" t="s">
        <v>18</v>
      </c>
      <c r="F17" s="23">
        <v>24</v>
      </c>
      <c r="G17" s="17">
        <v>149</v>
      </c>
      <c r="H17" s="18">
        <f t="shared" si="0"/>
        <v>3576</v>
      </c>
      <c r="I17" s="11" t="s">
        <v>189</v>
      </c>
      <c r="J17" s="11" t="s">
        <v>189</v>
      </c>
      <c r="K17" s="11" t="s">
        <v>189</v>
      </c>
      <c r="L17" s="19" t="s">
        <v>18</v>
      </c>
      <c r="M17" s="19" t="s">
        <v>81</v>
      </c>
      <c r="N17" s="3" t="s">
        <v>189</v>
      </c>
      <c r="O17" s="3" t="s">
        <v>189</v>
      </c>
      <c r="P17" s="3" t="s">
        <v>189</v>
      </c>
    </row>
    <row r="18" spans="2:16" ht="194.1" customHeight="1" x14ac:dyDescent="0.25">
      <c r="B18" s="2"/>
      <c r="C18" s="2" t="s">
        <v>185</v>
      </c>
      <c r="D18" s="2" t="s">
        <v>19</v>
      </c>
      <c r="E18" s="9" t="s">
        <v>5</v>
      </c>
      <c r="F18" s="23">
        <v>48</v>
      </c>
      <c r="G18" s="17">
        <v>149</v>
      </c>
      <c r="H18" s="18">
        <f t="shared" si="0"/>
        <v>7152</v>
      </c>
      <c r="I18" s="11" t="s">
        <v>189</v>
      </c>
      <c r="J18" s="11" t="s">
        <v>189</v>
      </c>
      <c r="K18" s="11" t="s">
        <v>189</v>
      </c>
      <c r="L18" s="19" t="s">
        <v>5</v>
      </c>
      <c r="M18" s="19" t="s">
        <v>82</v>
      </c>
      <c r="N18" s="3" t="s">
        <v>189</v>
      </c>
      <c r="O18" s="3" t="s">
        <v>189</v>
      </c>
      <c r="P18" s="3" t="s">
        <v>189</v>
      </c>
    </row>
    <row r="19" spans="2:16" ht="194.1" customHeight="1" x14ac:dyDescent="0.25">
      <c r="B19" s="2"/>
      <c r="C19" s="2" t="s">
        <v>185</v>
      </c>
      <c r="D19" s="2" t="s">
        <v>19</v>
      </c>
      <c r="E19" s="9" t="s">
        <v>20</v>
      </c>
      <c r="F19" s="23">
        <v>24</v>
      </c>
      <c r="G19" s="17">
        <v>149</v>
      </c>
      <c r="H19" s="18">
        <f t="shared" si="0"/>
        <v>3576</v>
      </c>
      <c r="I19" s="11" t="s">
        <v>189</v>
      </c>
      <c r="J19" s="11" t="s">
        <v>189</v>
      </c>
      <c r="K19" s="11" t="s">
        <v>189</v>
      </c>
      <c r="L19" s="19" t="s">
        <v>20</v>
      </c>
      <c r="M19" s="19" t="s">
        <v>83</v>
      </c>
      <c r="N19" s="3" t="s">
        <v>189</v>
      </c>
      <c r="O19" s="3" t="s">
        <v>189</v>
      </c>
      <c r="P19" s="3" t="s">
        <v>189</v>
      </c>
    </row>
    <row r="20" spans="2:16" ht="194.1" customHeight="1" x14ac:dyDescent="0.25">
      <c r="B20" s="2"/>
      <c r="C20" s="2" t="s">
        <v>185</v>
      </c>
      <c r="D20" s="2" t="s">
        <v>21</v>
      </c>
      <c r="E20" s="9" t="s">
        <v>23</v>
      </c>
      <c r="F20" s="23">
        <v>48</v>
      </c>
      <c r="G20" s="17">
        <v>149</v>
      </c>
      <c r="H20" s="18">
        <f t="shared" si="0"/>
        <v>7152</v>
      </c>
      <c r="I20" s="11" t="s">
        <v>189</v>
      </c>
      <c r="J20" s="11" t="s">
        <v>189</v>
      </c>
      <c r="K20" s="11" t="s">
        <v>189</v>
      </c>
      <c r="L20" s="19" t="s">
        <v>23</v>
      </c>
      <c r="M20" s="19" t="s">
        <v>3</v>
      </c>
      <c r="N20" s="3" t="s">
        <v>189</v>
      </c>
      <c r="O20" s="3" t="s">
        <v>189</v>
      </c>
      <c r="P20" s="3" t="s">
        <v>189</v>
      </c>
    </row>
    <row r="21" spans="2:16" ht="194.1" customHeight="1" x14ac:dyDescent="0.25">
      <c r="B21" s="2"/>
      <c r="C21" s="2" t="s">
        <v>185</v>
      </c>
      <c r="D21" s="2" t="s">
        <v>22</v>
      </c>
      <c r="E21" s="9" t="s">
        <v>9</v>
      </c>
      <c r="F21" s="23">
        <v>48</v>
      </c>
      <c r="G21" s="17">
        <v>149</v>
      </c>
      <c r="H21" s="18">
        <f t="shared" si="0"/>
        <v>7152</v>
      </c>
      <c r="I21" s="11" t="s">
        <v>189</v>
      </c>
      <c r="J21" s="11" t="s">
        <v>189</v>
      </c>
      <c r="K21" s="11" t="s">
        <v>189</v>
      </c>
      <c r="L21" s="19" t="s">
        <v>9</v>
      </c>
      <c r="M21" s="19" t="s">
        <v>15</v>
      </c>
      <c r="N21" s="3" t="s">
        <v>189</v>
      </c>
      <c r="O21" s="3" t="s">
        <v>189</v>
      </c>
      <c r="P21" s="3" t="s">
        <v>189</v>
      </c>
    </row>
    <row r="22" spans="2:16" ht="194.1" customHeight="1" x14ac:dyDescent="0.25">
      <c r="B22" s="2"/>
      <c r="C22" s="2" t="s">
        <v>185</v>
      </c>
      <c r="D22" s="2" t="s">
        <v>24</v>
      </c>
      <c r="E22" s="9" t="s">
        <v>6</v>
      </c>
      <c r="F22" s="23">
        <v>48</v>
      </c>
      <c r="G22" s="17">
        <v>149</v>
      </c>
      <c r="H22" s="18">
        <f t="shared" si="0"/>
        <v>7152</v>
      </c>
      <c r="I22" s="11" t="s">
        <v>189</v>
      </c>
      <c r="J22" s="11" t="s">
        <v>189</v>
      </c>
      <c r="K22" s="11" t="s">
        <v>189</v>
      </c>
      <c r="L22" s="19" t="s">
        <v>6</v>
      </c>
      <c r="M22" s="19" t="s">
        <v>1</v>
      </c>
      <c r="N22" s="3" t="s">
        <v>189</v>
      </c>
      <c r="O22" s="3" t="s">
        <v>189</v>
      </c>
      <c r="P22" s="3" t="s">
        <v>189</v>
      </c>
    </row>
    <row r="23" spans="2:16" ht="194.1" customHeight="1" x14ac:dyDescent="0.25">
      <c r="B23" s="2"/>
      <c r="C23" s="2" t="s">
        <v>185</v>
      </c>
      <c r="D23" s="2" t="s">
        <v>25</v>
      </c>
      <c r="E23" s="9" t="s">
        <v>7</v>
      </c>
      <c r="F23" s="23">
        <v>48</v>
      </c>
      <c r="G23" s="17">
        <v>149</v>
      </c>
      <c r="H23" s="18">
        <f t="shared" si="0"/>
        <v>7152</v>
      </c>
      <c r="I23" s="11" t="s">
        <v>189</v>
      </c>
      <c r="J23" s="11" t="s">
        <v>189</v>
      </c>
      <c r="K23" s="11" t="s">
        <v>189</v>
      </c>
      <c r="L23" s="19" t="s">
        <v>7</v>
      </c>
      <c r="M23" s="19" t="s">
        <v>84</v>
      </c>
      <c r="N23" s="3" t="s">
        <v>189</v>
      </c>
      <c r="O23" s="3" t="s">
        <v>189</v>
      </c>
      <c r="P23" s="3" t="s">
        <v>189</v>
      </c>
    </row>
    <row r="24" spans="2:16" ht="194.1" customHeight="1" x14ac:dyDescent="0.25">
      <c r="B24" s="2"/>
      <c r="C24" s="2" t="s">
        <v>185</v>
      </c>
      <c r="D24" s="2" t="s">
        <v>26</v>
      </c>
      <c r="E24" s="9" t="s">
        <v>18</v>
      </c>
      <c r="F24" s="23">
        <v>24</v>
      </c>
      <c r="G24" s="17">
        <v>149</v>
      </c>
      <c r="H24" s="18">
        <f t="shared" si="0"/>
        <v>3576</v>
      </c>
      <c r="I24" s="11" t="s">
        <v>189</v>
      </c>
      <c r="J24" s="11" t="s">
        <v>189</v>
      </c>
      <c r="K24" s="11" t="s">
        <v>189</v>
      </c>
      <c r="L24" s="19" t="s">
        <v>18</v>
      </c>
      <c r="M24" s="19" t="s">
        <v>85</v>
      </c>
      <c r="N24" s="3" t="s">
        <v>189</v>
      </c>
      <c r="O24" s="3" t="s">
        <v>189</v>
      </c>
      <c r="P24" s="3" t="s">
        <v>189</v>
      </c>
    </row>
    <row r="25" spans="2:16" ht="194.1" customHeight="1" x14ac:dyDescent="0.25">
      <c r="B25" s="2"/>
      <c r="C25" s="2" t="s">
        <v>185</v>
      </c>
      <c r="D25" s="2" t="s">
        <v>27</v>
      </c>
      <c r="E25" s="9" t="s">
        <v>18</v>
      </c>
      <c r="F25" s="23">
        <v>48</v>
      </c>
      <c r="G25" s="17">
        <v>149</v>
      </c>
      <c r="H25" s="18">
        <f t="shared" si="0"/>
        <v>7152</v>
      </c>
      <c r="I25" s="11" t="s">
        <v>189</v>
      </c>
      <c r="J25" s="11" t="s">
        <v>189</v>
      </c>
      <c r="K25" s="11" t="s">
        <v>189</v>
      </c>
      <c r="L25" s="19" t="s">
        <v>18</v>
      </c>
      <c r="M25" s="19" t="s">
        <v>79</v>
      </c>
      <c r="N25" s="3" t="s">
        <v>189</v>
      </c>
      <c r="O25" s="3" t="s">
        <v>189</v>
      </c>
      <c r="P25" s="3" t="s">
        <v>189</v>
      </c>
    </row>
    <row r="26" spans="2:16" ht="194.1" customHeight="1" x14ac:dyDescent="0.25">
      <c r="B26" s="2"/>
      <c r="C26" s="2" t="s">
        <v>185</v>
      </c>
      <c r="D26" s="2" t="s">
        <v>24</v>
      </c>
      <c r="E26" s="9" t="s">
        <v>28</v>
      </c>
      <c r="F26" s="23">
        <v>24</v>
      </c>
      <c r="G26" s="17">
        <v>149</v>
      </c>
      <c r="H26" s="18">
        <f t="shared" si="0"/>
        <v>3576</v>
      </c>
      <c r="I26" s="11" t="s">
        <v>189</v>
      </c>
      <c r="J26" s="11" t="s">
        <v>189</v>
      </c>
      <c r="K26" s="11" t="s">
        <v>189</v>
      </c>
      <c r="L26" s="19" t="s">
        <v>28</v>
      </c>
      <c r="M26" s="19" t="s">
        <v>78</v>
      </c>
      <c r="N26" s="3" t="s">
        <v>189</v>
      </c>
      <c r="O26" s="3" t="s">
        <v>189</v>
      </c>
      <c r="P26" s="3" t="s">
        <v>189</v>
      </c>
    </row>
    <row r="27" spans="2:16" ht="194.1" customHeight="1" x14ac:dyDescent="0.25">
      <c r="B27" s="2"/>
      <c r="C27" s="2" t="s">
        <v>185</v>
      </c>
      <c r="D27" s="2" t="s">
        <v>24</v>
      </c>
      <c r="E27" s="9" t="s">
        <v>15</v>
      </c>
      <c r="F27" s="23">
        <v>24</v>
      </c>
      <c r="G27" s="17">
        <v>149</v>
      </c>
      <c r="H27" s="18">
        <f t="shared" si="0"/>
        <v>3576</v>
      </c>
      <c r="I27" s="11" t="s">
        <v>189</v>
      </c>
      <c r="J27" s="11" t="s">
        <v>189</v>
      </c>
      <c r="K27" s="11" t="s">
        <v>189</v>
      </c>
      <c r="L27" s="19" t="s">
        <v>15</v>
      </c>
      <c r="M27" s="19" t="s">
        <v>86</v>
      </c>
      <c r="N27" s="3" t="s">
        <v>189</v>
      </c>
      <c r="O27" s="3" t="s">
        <v>189</v>
      </c>
      <c r="P27" s="3" t="s">
        <v>189</v>
      </c>
    </row>
    <row r="28" spans="2:16" ht="194.1" customHeight="1" x14ac:dyDescent="0.25">
      <c r="B28" s="2"/>
      <c r="C28" s="2" t="s">
        <v>185</v>
      </c>
      <c r="D28" s="2" t="s">
        <v>29</v>
      </c>
      <c r="E28" s="9" t="s">
        <v>30</v>
      </c>
      <c r="F28" s="23">
        <v>12</v>
      </c>
      <c r="G28" s="17">
        <v>149</v>
      </c>
      <c r="H28" s="18">
        <f t="shared" si="0"/>
        <v>1788</v>
      </c>
      <c r="I28" s="11" t="s">
        <v>189</v>
      </c>
      <c r="J28" s="11" t="s">
        <v>189</v>
      </c>
      <c r="K28" s="11" t="s">
        <v>189</v>
      </c>
      <c r="L28" s="19" t="s">
        <v>30</v>
      </c>
      <c r="M28" s="19" t="s">
        <v>87</v>
      </c>
      <c r="N28" s="3" t="s">
        <v>189</v>
      </c>
      <c r="O28" s="3" t="s">
        <v>189</v>
      </c>
      <c r="P28" s="3" t="s">
        <v>189</v>
      </c>
    </row>
    <row r="29" spans="2:16" ht="194.1" customHeight="1" x14ac:dyDescent="0.25">
      <c r="B29" s="2"/>
      <c r="C29" s="2" t="s">
        <v>185</v>
      </c>
      <c r="D29" s="2" t="s">
        <v>29</v>
      </c>
      <c r="E29" s="9" t="s">
        <v>40</v>
      </c>
      <c r="F29" s="23">
        <v>12</v>
      </c>
      <c r="G29" s="17">
        <v>149</v>
      </c>
      <c r="H29" s="18">
        <f t="shared" si="0"/>
        <v>1788</v>
      </c>
      <c r="I29" s="11" t="s">
        <v>189</v>
      </c>
      <c r="J29" s="11" t="s">
        <v>189</v>
      </c>
      <c r="K29" s="11" t="s">
        <v>189</v>
      </c>
      <c r="L29" s="19" t="s">
        <v>40</v>
      </c>
      <c r="M29" s="19" t="s">
        <v>88</v>
      </c>
      <c r="N29" s="3" t="s">
        <v>189</v>
      </c>
      <c r="O29" s="3" t="s">
        <v>189</v>
      </c>
      <c r="P29" s="3" t="s">
        <v>189</v>
      </c>
    </row>
    <row r="30" spans="2:16" ht="194.1" customHeight="1" x14ac:dyDescent="0.25">
      <c r="B30" s="2"/>
      <c r="C30" s="2" t="s">
        <v>185</v>
      </c>
      <c r="D30" s="2" t="s">
        <v>29</v>
      </c>
      <c r="E30" s="9" t="s">
        <v>31</v>
      </c>
      <c r="F30" s="23">
        <v>12</v>
      </c>
      <c r="G30" s="17">
        <v>149</v>
      </c>
      <c r="H30" s="18">
        <f t="shared" si="0"/>
        <v>1788</v>
      </c>
      <c r="I30" s="11" t="s">
        <v>189</v>
      </c>
      <c r="J30" s="11" t="s">
        <v>189</v>
      </c>
      <c r="K30" s="11" t="s">
        <v>189</v>
      </c>
      <c r="L30" s="19" t="s">
        <v>31</v>
      </c>
      <c r="M30" s="19" t="s">
        <v>89</v>
      </c>
      <c r="N30" s="3" t="s">
        <v>189</v>
      </c>
      <c r="O30" s="3" t="s">
        <v>189</v>
      </c>
      <c r="P30" s="3" t="s">
        <v>189</v>
      </c>
    </row>
    <row r="31" spans="2:16" ht="194.1" customHeight="1" x14ac:dyDescent="0.25">
      <c r="B31" s="2"/>
      <c r="C31" s="2" t="s">
        <v>185</v>
      </c>
      <c r="D31" s="2" t="s">
        <v>29</v>
      </c>
      <c r="E31" s="9" t="s">
        <v>32</v>
      </c>
      <c r="F31" s="23">
        <v>12</v>
      </c>
      <c r="G31" s="17">
        <v>149</v>
      </c>
      <c r="H31" s="18">
        <f t="shared" si="0"/>
        <v>1788</v>
      </c>
      <c r="I31" s="11" t="s">
        <v>189</v>
      </c>
      <c r="J31" s="11" t="s">
        <v>189</v>
      </c>
      <c r="K31" s="11" t="s">
        <v>189</v>
      </c>
      <c r="L31" s="19" t="s">
        <v>32</v>
      </c>
      <c r="M31" s="19" t="s">
        <v>80</v>
      </c>
      <c r="N31" s="3" t="s">
        <v>189</v>
      </c>
      <c r="O31" s="3" t="s">
        <v>189</v>
      </c>
      <c r="P31" s="3" t="s">
        <v>189</v>
      </c>
    </row>
    <row r="32" spans="2:16" ht="194.1" customHeight="1" x14ac:dyDescent="0.25">
      <c r="B32" s="2"/>
      <c r="C32" s="2" t="s">
        <v>185</v>
      </c>
      <c r="D32" s="2" t="s">
        <v>29</v>
      </c>
      <c r="E32" s="9" t="s">
        <v>33</v>
      </c>
      <c r="F32" s="23">
        <v>12</v>
      </c>
      <c r="G32" s="17">
        <v>149</v>
      </c>
      <c r="H32" s="18">
        <f t="shared" si="0"/>
        <v>1788</v>
      </c>
      <c r="I32" s="11" t="s">
        <v>189</v>
      </c>
      <c r="J32" s="11" t="s">
        <v>189</v>
      </c>
      <c r="K32" s="11" t="s">
        <v>189</v>
      </c>
      <c r="L32" s="19" t="s">
        <v>33</v>
      </c>
      <c r="M32" s="19" t="s">
        <v>90</v>
      </c>
      <c r="N32" s="3" t="s">
        <v>189</v>
      </c>
      <c r="O32" s="3" t="s">
        <v>189</v>
      </c>
      <c r="P32" s="3" t="s">
        <v>189</v>
      </c>
    </row>
    <row r="33" spans="2:16" ht="194.1" customHeight="1" x14ac:dyDescent="0.25">
      <c r="B33" s="2"/>
      <c r="C33" s="2" t="s">
        <v>185</v>
      </c>
      <c r="D33" s="2" t="s">
        <v>26</v>
      </c>
      <c r="E33" s="9" t="s">
        <v>3</v>
      </c>
      <c r="F33" s="23">
        <v>12</v>
      </c>
      <c r="G33" s="17">
        <v>149</v>
      </c>
      <c r="H33" s="18">
        <f t="shared" si="0"/>
        <v>1788</v>
      </c>
      <c r="I33" s="11" t="s">
        <v>189</v>
      </c>
      <c r="J33" s="11" t="s">
        <v>189</v>
      </c>
      <c r="K33" s="11" t="s">
        <v>189</v>
      </c>
      <c r="L33" s="19" t="s">
        <v>3</v>
      </c>
      <c r="M33" s="19" t="s">
        <v>14</v>
      </c>
      <c r="N33" s="3" t="s">
        <v>189</v>
      </c>
      <c r="O33" s="3" t="s">
        <v>189</v>
      </c>
      <c r="P33" s="3" t="s">
        <v>189</v>
      </c>
    </row>
    <row r="34" spans="2:16" ht="194.1" customHeight="1" x14ac:dyDescent="0.25">
      <c r="B34" s="2"/>
      <c r="C34" s="2" t="s">
        <v>185</v>
      </c>
      <c r="D34" s="2" t="s">
        <v>34</v>
      </c>
      <c r="E34" s="9" t="s">
        <v>35</v>
      </c>
      <c r="F34" s="23">
        <v>48</v>
      </c>
      <c r="G34" s="17">
        <v>149</v>
      </c>
      <c r="H34" s="18">
        <f t="shared" si="0"/>
        <v>7152</v>
      </c>
      <c r="I34" s="11" t="s">
        <v>189</v>
      </c>
      <c r="J34" s="11" t="s">
        <v>189</v>
      </c>
      <c r="K34" s="11" t="s">
        <v>189</v>
      </c>
      <c r="L34" s="19" t="s">
        <v>35</v>
      </c>
      <c r="M34" s="19" t="s">
        <v>5</v>
      </c>
      <c r="N34" s="3" t="s">
        <v>189</v>
      </c>
      <c r="O34" s="3" t="s">
        <v>189</v>
      </c>
      <c r="P34" s="3" t="s">
        <v>189</v>
      </c>
    </row>
    <row r="35" spans="2:16" ht="194.1" customHeight="1" x14ac:dyDescent="0.25">
      <c r="B35" s="2"/>
      <c r="C35" s="2" t="s">
        <v>185</v>
      </c>
      <c r="D35" s="2" t="s">
        <v>16</v>
      </c>
      <c r="E35" s="9" t="s">
        <v>15</v>
      </c>
      <c r="F35" s="23">
        <v>48</v>
      </c>
      <c r="G35" s="17">
        <v>149</v>
      </c>
      <c r="H35" s="18">
        <f t="shared" si="0"/>
        <v>7152</v>
      </c>
      <c r="I35" s="11" t="s">
        <v>189</v>
      </c>
      <c r="J35" s="11" t="s">
        <v>189</v>
      </c>
      <c r="K35" s="11" t="s">
        <v>189</v>
      </c>
      <c r="L35" s="19" t="s">
        <v>15</v>
      </c>
      <c r="M35" s="19" t="s">
        <v>32</v>
      </c>
      <c r="N35" s="3" t="s">
        <v>189</v>
      </c>
      <c r="O35" s="3" t="s">
        <v>189</v>
      </c>
      <c r="P35" s="3" t="s">
        <v>189</v>
      </c>
    </row>
    <row r="36" spans="2:16" ht="194.1" customHeight="1" x14ac:dyDescent="0.25">
      <c r="B36" s="2"/>
      <c r="C36" s="2" t="s">
        <v>185</v>
      </c>
      <c r="D36" s="2" t="s">
        <v>29</v>
      </c>
      <c r="E36" s="9" t="s">
        <v>18</v>
      </c>
      <c r="F36" s="23">
        <v>24</v>
      </c>
      <c r="G36" s="17">
        <v>149</v>
      </c>
      <c r="H36" s="18">
        <f t="shared" si="0"/>
        <v>3576</v>
      </c>
      <c r="I36" s="11" t="s">
        <v>189</v>
      </c>
      <c r="J36" s="11" t="s">
        <v>189</v>
      </c>
      <c r="K36" s="11" t="s">
        <v>189</v>
      </c>
      <c r="L36" s="19" t="s">
        <v>18</v>
      </c>
      <c r="M36" s="19" t="s">
        <v>91</v>
      </c>
      <c r="N36" s="3" t="s">
        <v>189</v>
      </c>
      <c r="O36" s="3" t="s">
        <v>189</v>
      </c>
      <c r="P36" s="3" t="s">
        <v>189</v>
      </c>
    </row>
    <row r="37" spans="2:16" ht="194.1" customHeight="1" x14ac:dyDescent="0.25">
      <c r="B37" s="2"/>
      <c r="C37" s="2" t="s">
        <v>185</v>
      </c>
      <c r="D37" s="2" t="s">
        <v>29</v>
      </c>
      <c r="E37" s="9" t="s">
        <v>18</v>
      </c>
      <c r="F37" s="23">
        <v>24</v>
      </c>
      <c r="G37" s="17">
        <v>149</v>
      </c>
      <c r="H37" s="18">
        <f t="shared" si="0"/>
        <v>3576</v>
      </c>
      <c r="I37" s="11" t="s">
        <v>189</v>
      </c>
      <c r="J37" s="11" t="s">
        <v>189</v>
      </c>
      <c r="K37" s="11" t="s">
        <v>189</v>
      </c>
      <c r="L37" s="19" t="s">
        <v>18</v>
      </c>
      <c r="M37" s="19" t="s">
        <v>92</v>
      </c>
      <c r="N37" s="3" t="s">
        <v>189</v>
      </c>
      <c r="O37" s="3" t="s">
        <v>189</v>
      </c>
      <c r="P37" s="3" t="s">
        <v>189</v>
      </c>
    </row>
    <row r="38" spans="2:16" ht="194.1" customHeight="1" x14ac:dyDescent="0.25">
      <c r="B38" s="2"/>
      <c r="C38" s="2" t="s">
        <v>185</v>
      </c>
      <c r="D38" s="2" t="s">
        <v>24</v>
      </c>
      <c r="E38" s="9" t="s">
        <v>20</v>
      </c>
      <c r="F38" s="23">
        <v>24</v>
      </c>
      <c r="G38" s="17">
        <v>149</v>
      </c>
      <c r="H38" s="18">
        <f t="shared" si="0"/>
        <v>3576</v>
      </c>
      <c r="I38" s="11" t="s">
        <v>189</v>
      </c>
      <c r="J38" s="11" t="s">
        <v>189</v>
      </c>
      <c r="K38" s="11" t="s">
        <v>189</v>
      </c>
      <c r="L38" s="19" t="s">
        <v>20</v>
      </c>
      <c r="M38" s="19" t="s">
        <v>78</v>
      </c>
      <c r="N38" s="3" t="s">
        <v>189</v>
      </c>
      <c r="O38" s="3" t="s">
        <v>189</v>
      </c>
      <c r="P38" s="3" t="s">
        <v>189</v>
      </c>
    </row>
    <row r="39" spans="2:16" ht="194.1" customHeight="1" x14ac:dyDescent="0.25">
      <c r="B39" s="2"/>
      <c r="C39" s="2" t="s">
        <v>185</v>
      </c>
      <c r="D39" s="2" t="s">
        <v>24</v>
      </c>
      <c r="E39" s="9" t="s">
        <v>18</v>
      </c>
      <c r="F39" s="23">
        <v>24</v>
      </c>
      <c r="G39" s="17">
        <v>149</v>
      </c>
      <c r="H39" s="18">
        <f t="shared" si="0"/>
        <v>3576</v>
      </c>
      <c r="I39" s="11" t="s">
        <v>189</v>
      </c>
      <c r="J39" s="11" t="s">
        <v>189</v>
      </c>
      <c r="K39" s="11" t="s">
        <v>189</v>
      </c>
      <c r="L39" s="19" t="s">
        <v>18</v>
      </c>
      <c r="M39" s="19" t="s">
        <v>93</v>
      </c>
      <c r="N39" s="3" t="s">
        <v>189</v>
      </c>
      <c r="O39" s="3" t="s">
        <v>189</v>
      </c>
      <c r="P39" s="3" t="s">
        <v>189</v>
      </c>
    </row>
    <row r="40" spans="2:16" ht="194.1" customHeight="1" x14ac:dyDescent="0.25">
      <c r="B40" s="2"/>
      <c r="C40" s="2" t="s">
        <v>185</v>
      </c>
      <c r="D40" s="2" t="s">
        <v>24</v>
      </c>
      <c r="E40" s="9" t="s">
        <v>5</v>
      </c>
      <c r="F40" s="23">
        <v>24</v>
      </c>
      <c r="G40" s="17">
        <v>149</v>
      </c>
      <c r="H40" s="18">
        <f t="shared" si="0"/>
        <v>3576</v>
      </c>
      <c r="I40" s="11" t="s">
        <v>189</v>
      </c>
      <c r="J40" s="11" t="s">
        <v>189</v>
      </c>
      <c r="K40" s="11" t="s">
        <v>189</v>
      </c>
      <c r="L40" s="19" t="s">
        <v>5</v>
      </c>
      <c r="M40" s="19" t="s">
        <v>94</v>
      </c>
      <c r="N40" s="3" t="s">
        <v>189</v>
      </c>
      <c r="O40" s="3" t="s">
        <v>189</v>
      </c>
      <c r="P40" s="3" t="s">
        <v>189</v>
      </c>
    </row>
    <row r="41" spans="2:16" ht="194.1" customHeight="1" x14ac:dyDescent="0.25">
      <c r="B41" s="2"/>
      <c r="C41" s="2" t="s">
        <v>185</v>
      </c>
      <c r="D41" s="2" t="s">
        <v>24</v>
      </c>
      <c r="E41" s="9" t="s">
        <v>36</v>
      </c>
      <c r="F41" s="23">
        <v>24</v>
      </c>
      <c r="G41" s="17">
        <v>149</v>
      </c>
      <c r="H41" s="18">
        <f t="shared" si="0"/>
        <v>3576</v>
      </c>
      <c r="I41" s="11" t="s">
        <v>189</v>
      </c>
      <c r="J41" s="11" t="s">
        <v>189</v>
      </c>
      <c r="K41" s="11" t="s">
        <v>189</v>
      </c>
      <c r="L41" s="19" t="s">
        <v>36</v>
      </c>
      <c r="M41" s="19" t="s">
        <v>20</v>
      </c>
      <c r="N41" s="3" t="s">
        <v>189</v>
      </c>
      <c r="O41" s="3" t="s">
        <v>189</v>
      </c>
      <c r="P41" s="3" t="s">
        <v>189</v>
      </c>
    </row>
    <row r="42" spans="2:16" ht="194.1" customHeight="1" x14ac:dyDescent="0.25">
      <c r="B42" s="2"/>
      <c r="C42" s="2" t="s">
        <v>185</v>
      </c>
      <c r="D42" s="2" t="s">
        <v>24</v>
      </c>
      <c r="E42" s="9" t="s">
        <v>37</v>
      </c>
      <c r="F42" s="23">
        <v>24</v>
      </c>
      <c r="G42" s="17">
        <v>149</v>
      </c>
      <c r="H42" s="18">
        <f t="shared" si="0"/>
        <v>3576</v>
      </c>
      <c r="I42" s="11" t="s">
        <v>189</v>
      </c>
      <c r="J42" s="11" t="s">
        <v>189</v>
      </c>
      <c r="K42" s="11" t="s">
        <v>189</v>
      </c>
      <c r="L42" s="19" t="s">
        <v>37</v>
      </c>
      <c r="M42" s="19" t="s">
        <v>14</v>
      </c>
      <c r="N42" s="3" t="s">
        <v>189</v>
      </c>
      <c r="O42" s="3" t="s">
        <v>189</v>
      </c>
      <c r="P42" s="3" t="s">
        <v>189</v>
      </c>
    </row>
    <row r="43" spans="2:16" ht="194.1" customHeight="1" x14ac:dyDescent="0.25">
      <c r="B43" s="2"/>
      <c r="C43" s="2" t="s">
        <v>185</v>
      </c>
      <c r="D43" s="2" t="s">
        <v>16</v>
      </c>
      <c r="E43" s="9" t="s">
        <v>10</v>
      </c>
      <c r="F43" s="23">
        <v>12</v>
      </c>
      <c r="G43" s="17">
        <v>149</v>
      </c>
      <c r="H43" s="18">
        <f t="shared" si="0"/>
        <v>1788</v>
      </c>
      <c r="I43" s="11" t="s">
        <v>189</v>
      </c>
      <c r="J43" s="11" t="s">
        <v>189</v>
      </c>
      <c r="K43" s="11" t="s">
        <v>189</v>
      </c>
      <c r="L43" s="19" t="s">
        <v>10</v>
      </c>
      <c r="M43" s="19" t="s">
        <v>95</v>
      </c>
      <c r="N43" s="3" t="s">
        <v>189</v>
      </c>
      <c r="O43" s="3" t="s">
        <v>189</v>
      </c>
      <c r="P43" s="3" t="s">
        <v>189</v>
      </c>
    </row>
    <row r="44" spans="2:16" ht="194.1" customHeight="1" x14ac:dyDescent="0.25">
      <c r="B44" s="2"/>
      <c r="C44" s="2" t="s">
        <v>185</v>
      </c>
      <c r="D44" s="2" t="s">
        <v>16</v>
      </c>
      <c r="E44" s="9" t="s">
        <v>7</v>
      </c>
      <c r="F44" s="23">
        <v>12</v>
      </c>
      <c r="G44" s="17">
        <v>149</v>
      </c>
      <c r="H44" s="18">
        <f t="shared" si="0"/>
        <v>1788</v>
      </c>
      <c r="I44" s="11" t="s">
        <v>189</v>
      </c>
      <c r="J44" s="11" t="s">
        <v>189</v>
      </c>
      <c r="K44" s="11" t="s">
        <v>189</v>
      </c>
      <c r="L44" s="19" t="s">
        <v>7</v>
      </c>
      <c r="M44" s="19" t="s">
        <v>96</v>
      </c>
      <c r="N44" s="3" t="s">
        <v>189</v>
      </c>
      <c r="O44" s="3" t="s">
        <v>189</v>
      </c>
      <c r="P44" s="3" t="s">
        <v>189</v>
      </c>
    </row>
    <row r="45" spans="2:16" ht="194.1" customHeight="1" x14ac:dyDescent="0.25">
      <c r="B45" s="2"/>
      <c r="C45" s="2" t="s">
        <v>185</v>
      </c>
      <c r="D45" s="2" t="s">
        <v>27</v>
      </c>
      <c r="E45" s="9" t="s">
        <v>9</v>
      </c>
      <c r="F45" s="23">
        <v>12</v>
      </c>
      <c r="G45" s="17">
        <v>149</v>
      </c>
      <c r="H45" s="18">
        <f t="shared" si="0"/>
        <v>1788</v>
      </c>
      <c r="I45" s="11" t="s">
        <v>189</v>
      </c>
      <c r="J45" s="11" t="s">
        <v>189</v>
      </c>
      <c r="K45" s="11" t="s">
        <v>189</v>
      </c>
      <c r="L45" s="19" t="s">
        <v>9</v>
      </c>
      <c r="M45" s="19" t="s">
        <v>97</v>
      </c>
      <c r="N45" s="3" t="s">
        <v>189</v>
      </c>
      <c r="O45" s="3" t="s">
        <v>189</v>
      </c>
      <c r="P45" s="3" t="s">
        <v>189</v>
      </c>
    </row>
    <row r="46" spans="2:16" ht="194.1" customHeight="1" x14ac:dyDescent="0.25">
      <c r="B46" s="2"/>
      <c r="C46" s="2" t="s">
        <v>185</v>
      </c>
      <c r="D46" s="2" t="s">
        <v>21</v>
      </c>
      <c r="E46" s="9" t="s">
        <v>3</v>
      </c>
      <c r="F46" s="23">
        <v>12</v>
      </c>
      <c r="G46" s="17">
        <v>149</v>
      </c>
      <c r="H46" s="18">
        <f t="shared" si="0"/>
        <v>1788</v>
      </c>
      <c r="I46" s="11" t="s">
        <v>189</v>
      </c>
      <c r="J46" s="11" t="s">
        <v>189</v>
      </c>
      <c r="K46" s="11" t="s">
        <v>189</v>
      </c>
      <c r="L46" s="19" t="s">
        <v>3</v>
      </c>
      <c r="M46" s="19" t="s">
        <v>98</v>
      </c>
      <c r="N46" s="3" t="s">
        <v>189</v>
      </c>
      <c r="O46" s="3" t="s">
        <v>189</v>
      </c>
      <c r="P46" s="3" t="s">
        <v>189</v>
      </c>
    </row>
    <row r="47" spans="2:16" ht="194.1" customHeight="1" x14ac:dyDescent="0.25">
      <c r="B47" s="2"/>
      <c r="C47" s="2" t="s">
        <v>185</v>
      </c>
      <c r="D47" s="2" t="s">
        <v>25</v>
      </c>
      <c r="E47" s="9" t="s">
        <v>38</v>
      </c>
      <c r="F47" s="23">
        <v>12</v>
      </c>
      <c r="G47" s="17">
        <v>149</v>
      </c>
      <c r="H47" s="18">
        <f t="shared" si="0"/>
        <v>1788</v>
      </c>
      <c r="I47" s="11" t="s">
        <v>189</v>
      </c>
      <c r="J47" s="11" t="s">
        <v>189</v>
      </c>
      <c r="K47" s="11" t="s">
        <v>189</v>
      </c>
      <c r="L47" s="19" t="s">
        <v>38</v>
      </c>
      <c r="M47" s="19" t="s">
        <v>99</v>
      </c>
      <c r="N47" s="3" t="s">
        <v>189</v>
      </c>
      <c r="O47" s="3" t="s">
        <v>189</v>
      </c>
      <c r="P47" s="3" t="s">
        <v>189</v>
      </c>
    </row>
    <row r="48" spans="2:16" ht="194.1" customHeight="1" x14ac:dyDescent="0.25">
      <c r="B48" s="2"/>
      <c r="C48" s="2" t="s">
        <v>185</v>
      </c>
      <c r="D48" s="2" t="s">
        <v>25</v>
      </c>
      <c r="E48" s="9" t="s">
        <v>39</v>
      </c>
      <c r="F48" s="23">
        <v>12</v>
      </c>
      <c r="G48" s="17">
        <v>149</v>
      </c>
      <c r="H48" s="18">
        <f t="shared" si="0"/>
        <v>1788</v>
      </c>
      <c r="I48" s="11" t="s">
        <v>189</v>
      </c>
      <c r="J48" s="11" t="s">
        <v>189</v>
      </c>
      <c r="K48" s="11" t="s">
        <v>189</v>
      </c>
      <c r="L48" s="19" t="s">
        <v>39</v>
      </c>
      <c r="M48" s="19" t="s">
        <v>1</v>
      </c>
      <c r="N48" s="3" t="s">
        <v>189</v>
      </c>
      <c r="O48" s="3" t="s">
        <v>189</v>
      </c>
      <c r="P48" s="3" t="s">
        <v>189</v>
      </c>
    </row>
    <row r="49" spans="2:16" ht="39" customHeight="1" x14ac:dyDescent="0.25">
      <c r="B49" s="2"/>
      <c r="C49" s="2" t="s">
        <v>185</v>
      </c>
      <c r="D49" s="2" t="s">
        <v>63</v>
      </c>
      <c r="E49" s="9" t="s">
        <v>63</v>
      </c>
      <c r="F49" s="23">
        <v>400</v>
      </c>
      <c r="G49" s="17">
        <v>149</v>
      </c>
      <c r="H49" s="18">
        <f t="shared" si="0"/>
        <v>59600</v>
      </c>
      <c r="I49" s="11" t="s">
        <v>189</v>
      </c>
      <c r="J49" s="11" t="s">
        <v>189</v>
      </c>
      <c r="K49" s="11" t="s">
        <v>189</v>
      </c>
      <c r="L49" s="19" t="s">
        <v>63</v>
      </c>
      <c r="M49" s="19" t="s">
        <v>63</v>
      </c>
      <c r="N49" s="3" t="s">
        <v>189</v>
      </c>
      <c r="O49" s="3" t="s">
        <v>189</v>
      </c>
      <c r="P49" s="3" t="s">
        <v>189</v>
      </c>
    </row>
    <row r="50" spans="2:16" ht="194.1" customHeight="1" x14ac:dyDescent="0.25">
      <c r="B50" s="2"/>
      <c r="C50" s="2" t="s">
        <v>186</v>
      </c>
      <c r="D50" s="2" t="s">
        <v>0</v>
      </c>
      <c r="E50" s="9" t="s">
        <v>189</v>
      </c>
      <c r="F50" s="23">
        <v>60</v>
      </c>
      <c r="G50" s="17">
        <v>129</v>
      </c>
      <c r="H50" s="18">
        <f>F50*G50</f>
        <v>7740</v>
      </c>
      <c r="I50" s="11" t="s">
        <v>189</v>
      </c>
      <c r="J50" s="11" t="s">
        <v>189</v>
      </c>
      <c r="K50" s="11" t="s">
        <v>189</v>
      </c>
      <c r="L50" s="2" t="s">
        <v>189</v>
      </c>
      <c r="M50" s="2" t="s">
        <v>189</v>
      </c>
      <c r="N50" s="2" t="s">
        <v>103</v>
      </c>
      <c r="O50" s="2" t="s">
        <v>0</v>
      </c>
      <c r="P50" s="2" t="s">
        <v>0</v>
      </c>
    </row>
    <row r="51" spans="2:16" ht="194.1" customHeight="1" x14ac:dyDescent="0.25">
      <c r="B51" s="2"/>
      <c r="C51" s="2" t="s">
        <v>186</v>
      </c>
      <c r="D51" s="2" t="s">
        <v>0</v>
      </c>
      <c r="E51" s="9" t="s">
        <v>189</v>
      </c>
      <c r="F51" s="23">
        <v>61</v>
      </c>
      <c r="G51" s="17">
        <v>129</v>
      </c>
      <c r="H51" s="18">
        <f t="shared" ref="H51:H109" si="1">F51*G51</f>
        <v>7869</v>
      </c>
      <c r="I51" s="11" t="s">
        <v>189</v>
      </c>
      <c r="J51" s="11" t="s">
        <v>189</v>
      </c>
      <c r="K51" s="11" t="s">
        <v>189</v>
      </c>
      <c r="L51" s="2" t="s">
        <v>189</v>
      </c>
      <c r="M51" s="2" t="s">
        <v>189</v>
      </c>
      <c r="N51" s="2" t="s">
        <v>103</v>
      </c>
      <c r="O51" s="2" t="s">
        <v>0</v>
      </c>
      <c r="P51" s="2" t="s">
        <v>0</v>
      </c>
    </row>
    <row r="52" spans="2:16" ht="194.1" customHeight="1" x14ac:dyDescent="0.25">
      <c r="B52" s="2"/>
      <c r="C52" s="2" t="s">
        <v>186</v>
      </c>
      <c r="D52" s="2" t="s">
        <v>0</v>
      </c>
      <c r="E52" s="9" t="s">
        <v>189</v>
      </c>
      <c r="F52" s="23">
        <v>54</v>
      </c>
      <c r="G52" s="17">
        <v>129</v>
      </c>
      <c r="H52" s="18">
        <f t="shared" si="1"/>
        <v>6966</v>
      </c>
      <c r="I52" s="11" t="s">
        <v>189</v>
      </c>
      <c r="J52" s="11" t="s">
        <v>189</v>
      </c>
      <c r="K52" s="11" t="s">
        <v>189</v>
      </c>
      <c r="L52" s="2" t="s">
        <v>189</v>
      </c>
      <c r="M52" s="2" t="s">
        <v>189</v>
      </c>
      <c r="N52" s="2" t="s">
        <v>104</v>
      </c>
      <c r="O52" s="2" t="s">
        <v>0</v>
      </c>
      <c r="P52" s="2" t="s">
        <v>0</v>
      </c>
    </row>
    <row r="53" spans="2:16" ht="194.1" customHeight="1" x14ac:dyDescent="0.25">
      <c r="B53" s="2"/>
      <c r="C53" s="2" t="s">
        <v>186</v>
      </c>
      <c r="D53" s="2" t="s">
        <v>0</v>
      </c>
      <c r="E53" s="9" t="s">
        <v>189</v>
      </c>
      <c r="F53" s="23">
        <v>71</v>
      </c>
      <c r="G53" s="17">
        <v>129</v>
      </c>
      <c r="H53" s="18">
        <f t="shared" si="1"/>
        <v>9159</v>
      </c>
      <c r="I53" s="11" t="s">
        <v>189</v>
      </c>
      <c r="J53" s="11" t="s">
        <v>189</v>
      </c>
      <c r="K53" s="11" t="s">
        <v>189</v>
      </c>
      <c r="L53" s="2" t="s">
        <v>189</v>
      </c>
      <c r="M53" s="2" t="s">
        <v>189</v>
      </c>
      <c r="N53" s="2" t="s">
        <v>104</v>
      </c>
      <c r="O53" s="2" t="s">
        <v>0</v>
      </c>
      <c r="P53" s="2" t="s">
        <v>0</v>
      </c>
    </row>
    <row r="54" spans="2:16" ht="194.1" customHeight="1" x14ac:dyDescent="0.25">
      <c r="B54" s="2"/>
      <c r="C54" s="2" t="s">
        <v>186</v>
      </c>
      <c r="D54" s="2" t="s">
        <v>8</v>
      </c>
      <c r="E54" s="9" t="s">
        <v>189</v>
      </c>
      <c r="F54" s="23">
        <v>30</v>
      </c>
      <c r="G54" s="17">
        <v>129</v>
      </c>
      <c r="H54" s="18">
        <f t="shared" si="1"/>
        <v>3870</v>
      </c>
      <c r="I54" s="11" t="s">
        <v>189</v>
      </c>
      <c r="J54" s="11" t="s">
        <v>189</v>
      </c>
      <c r="K54" s="11" t="s">
        <v>189</v>
      </c>
      <c r="L54" s="2" t="s">
        <v>189</v>
      </c>
      <c r="M54" s="2" t="s">
        <v>189</v>
      </c>
      <c r="N54" s="2" t="s">
        <v>89</v>
      </c>
      <c r="O54" s="2" t="s">
        <v>14</v>
      </c>
      <c r="P54" s="2" t="s">
        <v>105</v>
      </c>
    </row>
    <row r="55" spans="2:16" ht="194.1" customHeight="1" x14ac:dyDescent="0.25">
      <c r="B55" s="2"/>
      <c r="C55" s="2" t="s">
        <v>186</v>
      </c>
      <c r="D55" s="2" t="s">
        <v>41</v>
      </c>
      <c r="E55" s="9" t="s">
        <v>189</v>
      </c>
      <c r="F55" s="23">
        <v>70</v>
      </c>
      <c r="G55" s="17">
        <v>129</v>
      </c>
      <c r="H55" s="18">
        <f t="shared" si="1"/>
        <v>9030</v>
      </c>
      <c r="I55" s="11" t="s">
        <v>189</v>
      </c>
      <c r="J55" s="11" t="s">
        <v>189</v>
      </c>
      <c r="K55" s="11" t="s">
        <v>189</v>
      </c>
      <c r="L55" s="2" t="s">
        <v>189</v>
      </c>
      <c r="M55" s="2" t="s">
        <v>189</v>
      </c>
      <c r="N55" s="2" t="s">
        <v>106</v>
      </c>
      <c r="O55" s="2" t="s">
        <v>107</v>
      </c>
      <c r="P55" s="2" t="s">
        <v>107</v>
      </c>
    </row>
    <row r="56" spans="2:16" ht="194.1" customHeight="1" x14ac:dyDescent="0.25">
      <c r="B56" s="2"/>
      <c r="C56" s="2" t="s">
        <v>186</v>
      </c>
      <c r="D56" s="2" t="s">
        <v>0</v>
      </c>
      <c r="E56" s="9" t="s">
        <v>189</v>
      </c>
      <c r="F56" s="23">
        <v>70</v>
      </c>
      <c r="G56" s="17">
        <v>129</v>
      </c>
      <c r="H56" s="18">
        <f t="shared" si="1"/>
        <v>9030</v>
      </c>
      <c r="I56" s="11" t="s">
        <v>189</v>
      </c>
      <c r="J56" s="11" t="s">
        <v>189</v>
      </c>
      <c r="K56" s="11" t="s">
        <v>189</v>
      </c>
      <c r="L56" s="2" t="s">
        <v>189</v>
      </c>
      <c r="M56" s="2" t="s">
        <v>189</v>
      </c>
      <c r="N56" s="2" t="s">
        <v>108</v>
      </c>
      <c r="O56" s="2" t="s">
        <v>109</v>
      </c>
      <c r="P56" s="2" t="s">
        <v>109</v>
      </c>
    </row>
    <row r="57" spans="2:16" ht="194.1" customHeight="1" x14ac:dyDescent="0.25">
      <c r="B57" s="2"/>
      <c r="C57" s="2" t="s">
        <v>186</v>
      </c>
      <c r="D57" s="2" t="s">
        <v>25</v>
      </c>
      <c r="E57" s="9" t="s">
        <v>189</v>
      </c>
      <c r="F57" s="23">
        <v>30</v>
      </c>
      <c r="G57" s="17">
        <v>129</v>
      </c>
      <c r="H57" s="18">
        <f t="shared" si="1"/>
        <v>3870</v>
      </c>
      <c r="I57" s="11" t="s">
        <v>189</v>
      </c>
      <c r="J57" s="11" t="s">
        <v>189</v>
      </c>
      <c r="K57" s="11" t="s">
        <v>189</v>
      </c>
      <c r="L57" s="2" t="s">
        <v>189</v>
      </c>
      <c r="M57" s="2" t="s">
        <v>189</v>
      </c>
      <c r="N57" s="2" t="s">
        <v>110</v>
      </c>
      <c r="O57" s="2" t="s">
        <v>109</v>
      </c>
      <c r="P57" s="2" t="s">
        <v>109</v>
      </c>
    </row>
    <row r="58" spans="2:16" ht="194.1" customHeight="1" x14ac:dyDescent="0.25">
      <c r="B58" s="2"/>
      <c r="C58" s="2" t="s">
        <v>186</v>
      </c>
      <c r="D58" s="2" t="s">
        <v>25</v>
      </c>
      <c r="E58" s="9" t="s">
        <v>189</v>
      </c>
      <c r="F58" s="23">
        <v>54</v>
      </c>
      <c r="G58" s="17">
        <v>129</v>
      </c>
      <c r="H58" s="18">
        <f t="shared" si="1"/>
        <v>6966</v>
      </c>
      <c r="I58" s="11" t="s">
        <v>189</v>
      </c>
      <c r="J58" s="11" t="s">
        <v>189</v>
      </c>
      <c r="K58" s="11" t="s">
        <v>189</v>
      </c>
      <c r="L58" s="2" t="s">
        <v>189</v>
      </c>
      <c r="M58" s="2" t="s">
        <v>189</v>
      </c>
      <c r="N58" s="2" t="s">
        <v>110</v>
      </c>
      <c r="O58" s="2" t="s">
        <v>109</v>
      </c>
      <c r="P58" s="2" t="s">
        <v>109</v>
      </c>
    </row>
    <row r="59" spans="2:16" ht="194.1" customHeight="1" x14ac:dyDescent="0.25">
      <c r="B59" s="2"/>
      <c r="C59" s="2" t="s">
        <v>186</v>
      </c>
      <c r="D59" s="2" t="s">
        <v>25</v>
      </c>
      <c r="E59" s="9" t="s">
        <v>189</v>
      </c>
      <c r="F59" s="23">
        <v>38</v>
      </c>
      <c r="G59" s="17">
        <v>129</v>
      </c>
      <c r="H59" s="18">
        <f t="shared" si="1"/>
        <v>4902</v>
      </c>
      <c r="I59" s="11" t="s">
        <v>189</v>
      </c>
      <c r="J59" s="11" t="s">
        <v>189</v>
      </c>
      <c r="K59" s="11" t="s">
        <v>189</v>
      </c>
      <c r="L59" s="2" t="s">
        <v>189</v>
      </c>
      <c r="M59" s="2" t="s">
        <v>189</v>
      </c>
      <c r="N59" s="2" t="s">
        <v>111</v>
      </c>
      <c r="O59" s="2" t="s">
        <v>112</v>
      </c>
      <c r="P59" s="2" t="s">
        <v>112</v>
      </c>
    </row>
    <row r="60" spans="2:16" ht="194.1" customHeight="1" x14ac:dyDescent="0.25">
      <c r="B60" s="2"/>
      <c r="C60" s="2" t="s">
        <v>186</v>
      </c>
      <c r="D60" s="2" t="s">
        <v>8</v>
      </c>
      <c r="E60" s="9" t="s">
        <v>189</v>
      </c>
      <c r="F60" s="23">
        <v>60</v>
      </c>
      <c r="G60" s="17">
        <v>129</v>
      </c>
      <c r="H60" s="18">
        <f t="shared" si="1"/>
        <v>7740</v>
      </c>
      <c r="I60" s="11" t="s">
        <v>189</v>
      </c>
      <c r="J60" s="11" t="s">
        <v>189</v>
      </c>
      <c r="K60" s="11" t="s">
        <v>189</v>
      </c>
      <c r="L60" s="2" t="s">
        <v>189</v>
      </c>
      <c r="M60" s="2" t="s">
        <v>189</v>
      </c>
      <c r="N60" s="2" t="s">
        <v>113</v>
      </c>
      <c r="O60" s="2" t="s">
        <v>114</v>
      </c>
      <c r="P60" s="2" t="s">
        <v>114</v>
      </c>
    </row>
    <row r="61" spans="2:16" ht="194.1" customHeight="1" x14ac:dyDescent="0.25">
      <c r="B61" s="2"/>
      <c r="C61" s="2" t="s">
        <v>186</v>
      </c>
      <c r="D61" s="2" t="s">
        <v>8</v>
      </c>
      <c r="E61" s="9" t="s">
        <v>189</v>
      </c>
      <c r="F61" s="23">
        <v>60</v>
      </c>
      <c r="G61" s="17">
        <v>129</v>
      </c>
      <c r="H61" s="18">
        <f t="shared" si="1"/>
        <v>7740</v>
      </c>
      <c r="I61" s="11" t="s">
        <v>189</v>
      </c>
      <c r="J61" s="11" t="s">
        <v>189</v>
      </c>
      <c r="K61" s="11" t="s">
        <v>189</v>
      </c>
      <c r="L61" s="2" t="s">
        <v>189</v>
      </c>
      <c r="M61" s="2" t="s">
        <v>189</v>
      </c>
      <c r="N61" s="2" t="s">
        <v>113</v>
      </c>
      <c r="O61" s="2" t="s">
        <v>114</v>
      </c>
      <c r="P61" s="2" t="s">
        <v>114</v>
      </c>
    </row>
    <row r="62" spans="2:16" ht="194.1" customHeight="1" x14ac:dyDescent="0.25">
      <c r="B62" s="2"/>
      <c r="C62" s="2" t="s">
        <v>186</v>
      </c>
      <c r="D62" s="2" t="s">
        <v>29</v>
      </c>
      <c r="E62" s="9" t="s">
        <v>189</v>
      </c>
      <c r="F62" s="23">
        <v>48</v>
      </c>
      <c r="G62" s="17">
        <v>129</v>
      </c>
      <c r="H62" s="18">
        <f t="shared" si="1"/>
        <v>6192</v>
      </c>
      <c r="I62" s="11" t="s">
        <v>189</v>
      </c>
      <c r="J62" s="11" t="s">
        <v>189</v>
      </c>
      <c r="K62" s="11" t="s">
        <v>189</v>
      </c>
      <c r="L62" s="2" t="s">
        <v>189</v>
      </c>
      <c r="M62" s="2" t="s">
        <v>189</v>
      </c>
      <c r="N62" s="2" t="s">
        <v>115</v>
      </c>
      <c r="O62" s="2" t="s">
        <v>0</v>
      </c>
      <c r="P62" s="2" t="s">
        <v>0</v>
      </c>
    </row>
    <row r="63" spans="2:16" ht="194.1" customHeight="1" x14ac:dyDescent="0.25">
      <c r="B63" s="2"/>
      <c r="C63" s="2" t="s">
        <v>186</v>
      </c>
      <c r="D63" s="2" t="s">
        <v>29</v>
      </c>
      <c r="E63" s="9" t="s">
        <v>189</v>
      </c>
      <c r="F63" s="23">
        <v>48</v>
      </c>
      <c r="G63" s="17">
        <v>129</v>
      </c>
      <c r="H63" s="18">
        <f t="shared" si="1"/>
        <v>6192</v>
      </c>
      <c r="I63" s="11" t="s">
        <v>189</v>
      </c>
      <c r="J63" s="11" t="s">
        <v>189</v>
      </c>
      <c r="K63" s="11" t="s">
        <v>189</v>
      </c>
      <c r="L63" s="2" t="s">
        <v>189</v>
      </c>
      <c r="M63" s="2" t="s">
        <v>189</v>
      </c>
      <c r="N63" s="2" t="s">
        <v>115</v>
      </c>
      <c r="O63" s="2" t="s">
        <v>0</v>
      </c>
      <c r="P63" s="2" t="s">
        <v>0</v>
      </c>
    </row>
    <row r="64" spans="2:16" ht="194.1" customHeight="1" x14ac:dyDescent="0.25">
      <c r="B64" s="2"/>
      <c r="C64" s="2" t="s">
        <v>186</v>
      </c>
      <c r="D64" s="2" t="s">
        <v>25</v>
      </c>
      <c r="E64" s="9" t="s">
        <v>189</v>
      </c>
      <c r="F64" s="23">
        <v>46</v>
      </c>
      <c r="G64" s="17">
        <v>129</v>
      </c>
      <c r="H64" s="18">
        <f t="shared" si="1"/>
        <v>5934</v>
      </c>
      <c r="I64" s="11" t="s">
        <v>189</v>
      </c>
      <c r="J64" s="11" t="s">
        <v>189</v>
      </c>
      <c r="K64" s="11" t="s">
        <v>189</v>
      </c>
      <c r="L64" s="2" t="s">
        <v>189</v>
      </c>
      <c r="M64" s="2" t="s">
        <v>189</v>
      </c>
      <c r="N64" s="2" t="s">
        <v>116</v>
      </c>
      <c r="O64" s="2" t="s">
        <v>107</v>
      </c>
      <c r="P64" s="2" t="s">
        <v>107</v>
      </c>
    </row>
    <row r="65" spans="2:16" ht="194.1" customHeight="1" x14ac:dyDescent="0.25">
      <c r="B65" s="2"/>
      <c r="C65" s="2" t="s">
        <v>186</v>
      </c>
      <c r="D65" s="2" t="s">
        <v>42</v>
      </c>
      <c r="E65" s="9" t="s">
        <v>189</v>
      </c>
      <c r="F65" s="23">
        <v>48</v>
      </c>
      <c r="G65" s="17">
        <v>129</v>
      </c>
      <c r="H65" s="18">
        <f t="shared" si="1"/>
        <v>6192</v>
      </c>
      <c r="I65" s="11" t="s">
        <v>189</v>
      </c>
      <c r="J65" s="11" t="s">
        <v>189</v>
      </c>
      <c r="K65" s="11" t="s">
        <v>189</v>
      </c>
      <c r="L65" s="2" t="s">
        <v>189</v>
      </c>
      <c r="M65" s="2" t="s">
        <v>189</v>
      </c>
      <c r="N65" s="2" t="s">
        <v>80</v>
      </c>
      <c r="O65" s="2" t="s">
        <v>112</v>
      </c>
      <c r="P65" s="2" t="s">
        <v>112</v>
      </c>
    </row>
    <row r="66" spans="2:16" ht="194.1" customHeight="1" x14ac:dyDescent="0.25">
      <c r="B66" s="2"/>
      <c r="C66" s="2" t="s">
        <v>186</v>
      </c>
      <c r="D66" s="2" t="s">
        <v>42</v>
      </c>
      <c r="E66" s="9" t="s">
        <v>189</v>
      </c>
      <c r="F66" s="23">
        <v>66</v>
      </c>
      <c r="G66" s="17">
        <v>129</v>
      </c>
      <c r="H66" s="18">
        <f t="shared" si="1"/>
        <v>8514</v>
      </c>
      <c r="I66" s="11" t="s">
        <v>189</v>
      </c>
      <c r="J66" s="11" t="s">
        <v>189</v>
      </c>
      <c r="K66" s="11" t="s">
        <v>189</v>
      </c>
      <c r="L66" s="2" t="s">
        <v>189</v>
      </c>
      <c r="M66" s="2" t="s">
        <v>189</v>
      </c>
      <c r="N66" s="2" t="s">
        <v>117</v>
      </c>
      <c r="O66" s="2" t="s">
        <v>118</v>
      </c>
      <c r="P66" s="2" t="s">
        <v>112</v>
      </c>
    </row>
    <row r="67" spans="2:16" ht="194.1" customHeight="1" x14ac:dyDescent="0.25">
      <c r="B67" s="2"/>
      <c r="C67" s="2" t="s">
        <v>186</v>
      </c>
      <c r="D67" s="2" t="s">
        <v>19</v>
      </c>
      <c r="E67" s="9" t="s">
        <v>189</v>
      </c>
      <c r="F67" s="23">
        <v>30</v>
      </c>
      <c r="G67" s="17">
        <v>129</v>
      </c>
      <c r="H67" s="18">
        <f t="shared" si="1"/>
        <v>3870</v>
      </c>
      <c r="I67" s="11" t="s">
        <v>189</v>
      </c>
      <c r="J67" s="11" t="s">
        <v>189</v>
      </c>
      <c r="K67" s="11" t="s">
        <v>189</v>
      </c>
      <c r="L67" s="2" t="s">
        <v>189</v>
      </c>
      <c r="M67" s="2" t="s">
        <v>189</v>
      </c>
      <c r="N67" s="2" t="s">
        <v>119</v>
      </c>
      <c r="O67" s="2" t="s">
        <v>120</v>
      </c>
      <c r="P67" s="2" t="s">
        <v>109</v>
      </c>
    </row>
    <row r="68" spans="2:16" ht="194.1" customHeight="1" x14ac:dyDescent="0.25">
      <c r="B68" s="2"/>
      <c r="C68" s="2" t="s">
        <v>186</v>
      </c>
      <c r="D68" s="2" t="s">
        <v>19</v>
      </c>
      <c r="E68" s="9" t="s">
        <v>189</v>
      </c>
      <c r="F68" s="23">
        <v>54</v>
      </c>
      <c r="G68" s="17">
        <v>129</v>
      </c>
      <c r="H68" s="18">
        <f t="shared" si="1"/>
        <v>6966</v>
      </c>
      <c r="I68" s="11" t="s">
        <v>189</v>
      </c>
      <c r="J68" s="11" t="s">
        <v>189</v>
      </c>
      <c r="K68" s="11" t="s">
        <v>189</v>
      </c>
      <c r="L68" s="2" t="s">
        <v>189</v>
      </c>
      <c r="M68" s="2" t="s">
        <v>189</v>
      </c>
      <c r="N68" s="2" t="s">
        <v>119</v>
      </c>
      <c r="O68" s="2" t="s">
        <v>120</v>
      </c>
      <c r="P68" s="2" t="s">
        <v>109</v>
      </c>
    </row>
    <row r="69" spans="2:16" ht="194.1" customHeight="1" x14ac:dyDescent="0.25">
      <c r="B69" s="2"/>
      <c r="C69" s="2" t="s">
        <v>186</v>
      </c>
      <c r="D69" s="2" t="s">
        <v>16</v>
      </c>
      <c r="E69" s="9" t="s">
        <v>189</v>
      </c>
      <c r="F69" s="23">
        <v>54</v>
      </c>
      <c r="G69" s="17">
        <v>129</v>
      </c>
      <c r="H69" s="18">
        <f t="shared" si="1"/>
        <v>6966</v>
      </c>
      <c r="I69" s="11" t="s">
        <v>189</v>
      </c>
      <c r="J69" s="11" t="s">
        <v>189</v>
      </c>
      <c r="K69" s="11" t="s">
        <v>189</v>
      </c>
      <c r="L69" s="2" t="s">
        <v>189</v>
      </c>
      <c r="M69" s="2" t="s">
        <v>189</v>
      </c>
      <c r="N69" s="2" t="s">
        <v>121</v>
      </c>
      <c r="O69" s="2" t="s">
        <v>0</v>
      </c>
      <c r="P69" s="2" t="s">
        <v>0</v>
      </c>
    </row>
    <row r="70" spans="2:16" ht="194.1" customHeight="1" x14ac:dyDescent="0.25">
      <c r="B70" s="2"/>
      <c r="C70" s="2" t="s">
        <v>186</v>
      </c>
      <c r="D70" s="2" t="s">
        <v>16</v>
      </c>
      <c r="E70" s="9" t="s">
        <v>189</v>
      </c>
      <c r="F70" s="23">
        <v>54</v>
      </c>
      <c r="G70" s="17">
        <v>129</v>
      </c>
      <c r="H70" s="18">
        <f t="shared" si="1"/>
        <v>6966</v>
      </c>
      <c r="I70" s="11" t="s">
        <v>189</v>
      </c>
      <c r="J70" s="11" t="s">
        <v>189</v>
      </c>
      <c r="K70" s="11" t="s">
        <v>189</v>
      </c>
      <c r="L70" s="2" t="s">
        <v>189</v>
      </c>
      <c r="M70" s="2" t="s">
        <v>189</v>
      </c>
      <c r="N70" s="2" t="s">
        <v>122</v>
      </c>
      <c r="O70" s="2" t="s">
        <v>112</v>
      </c>
      <c r="P70" s="2" t="s">
        <v>123</v>
      </c>
    </row>
    <row r="71" spans="2:16" ht="194.1" customHeight="1" x14ac:dyDescent="0.25">
      <c r="B71" s="2"/>
      <c r="C71" s="2" t="s">
        <v>186</v>
      </c>
      <c r="D71" s="2" t="s">
        <v>8</v>
      </c>
      <c r="E71" s="9" t="s">
        <v>189</v>
      </c>
      <c r="F71" s="23">
        <v>51</v>
      </c>
      <c r="G71" s="17">
        <v>129</v>
      </c>
      <c r="H71" s="18">
        <f t="shared" si="1"/>
        <v>6579</v>
      </c>
      <c r="I71" s="11" t="s">
        <v>189</v>
      </c>
      <c r="J71" s="11" t="s">
        <v>189</v>
      </c>
      <c r="K71" s="11" t="s">
        <v>189</v>
      </c>
      <c r="L71" s="2" t="s">
        <v>189</v>
      </c>
      <c r="M71" s="2" t="s">
        <v>189</v>
      </c>
      <c r="N71" s="2" t="s">
        <v>124</v>
      </c>
      <c r="O71" s="2" t="s">
        <v>112</v>
      </c>
      <c r="P71" s="2" t="s">
        <v>123</v>
      </c>
    </row>
    <row r="72" spans="2:16" ht="194.1" customHeight="1" x14ac:dyDescent="0.25">
      <c r="B72" s="2"/>
      <c r="C72" s="2" t="s">
        <v>186</v>
      </c>
      <c r="D72" s="2" t="s">
        <v>21</v>
      </c>
      <c r="E72" s="9" t="s">
        <v>189</v>
      </c>
      <c r="F72" s="23">
        <v>30</v>
      </c>
      <c r="G72" s="17">
        <v>129</v>
      </c>
      <c r="H72" s="18">
        <f t="shared" si="1"/>
        <v>3870</v>
      </c>
      <c r="I72" s="11" t="s">
        <v>189</v>
      </c>
      <c r="J72" s="11" t="s">
        <v>189</v>
      </c>
      <c r="K72" s="11" t="s">
        <v>189</v>
      </c>
      <c r="L72" s="2" t="s">
        <v>189</v>
      </c>
      <c r="M72" s="2" t="s">
        <v>189</v>
      </c>
      <c r="N72" s="2" t="s">
        <v>125</v>
      </c>
      <c r="O72" s="2" t="s">
        <v>126</v>
      </c>
      <c r="P72" s="2" t="s">
        <v>80</v>
      </c>
    </row>
    <row r="73" spans="2:16" ht="194.1" customHeight="1" x14ac:dyDescent="0.25">
      <c r="B73" s="2"/>
      <c r="C73" s="2" t="s">
        <v>186</v>
      </c>
      <c r="D73" s="2" t="s">
        <v>8</v>
      </c>
      <c r="E73" s="9" t="s">
        <v>189</v>
      </c>
      <c r="F73" s="23">
        <v>30</v>
      </c>
      <c r="G73" s="17">
        <v>129</v>
      </c>
      <c r="H73" s="18">
        <f t="shared" si="1"/>
        <v>3870</v>
      </c>
      <c r="I73" s="11" t="s">
        <v>189</v>
      </c>
      <c r="J73" s="11" t="s">
        <v>189</v>
      </c>
      <c r="K73" s="11" t="s">
        <v>189</v>
      </c>
      <c r="L73" s="2" t="s">
        <v>189</v>
      </c>
      <c r="M73" s="2" t="s">
        <v>189</v>
      </c>
      <c r="N73" s="2" t="s">
        <v>127</v>
      </c>
      <c r="O73" s="2" t="s">
        <v>109</v>
      </c>
      <c r="P73" s="2" t="s">
        <v>113</v>
      </c>
    </row>
    <row r="74" spans="2:16" ht="194.1" customHeight="1" x14ac:dyDescent="0.25">
      <c r="B74" s="2"/>
      <c r="C74" s="2" t="s">
        <v>186</v>
      </c>
      <c r="D74" s="2" t="s">
        <v>8</v>
      </c>
      <c r="E74" s="9" t="s">
        <v>189</v>
      </c>
      <c r="F74" s="23">
        <v>30</v>
      </c>
      <c r="G74" s="17">
        <v>129</v>
      </c>
      <c r="H74" s="18">
        <f t="shared" si="1"/>
        <v>3870</v>
      </c>
      <c r="I74" s="11" t="s">
        <v>189</v>
      </c>
      <c r="J74" s="11" t="s">
        <v>189</v>
      </c>
      <c r="K74" s="11" t="s">
        <v>189</v>
      </c>
      <c r="L74" s="2" t="s">
        <v>189</v>
      </c>
      <c r="M74" s="2" t="s">
        <v>189</v>
      </c>
      <c r="N74" s="2" t="s">
        <v>127</v>
      </c>
      <c r="O74" s="2" t="s">
        <v>109</v>
      </c>
      <c r="P74" s="2" t="s">
        <v>113</v>
      </c>
    </row>
    <row r="75" spans="2:16" ht="194.1" customHeight="1" x14ac:dyDescent="0.25">
      <c r="B75" s="2"/>
      <c r="C75" s="2" t="s">
        <v>186</v>
      </c>
      <c r="D75" s="2" t="s">
        <v>8</v>
      </c>
      <c r="E75" s="9" t="s">
        <v>189</v>
      </c>
      <c r="F75" s="23">
        <v>30</v>
      </c>
      <c r="G75" s="17">
        <v>129</v>
      </c>
      <c r="H75" s="18">
        <f t="shared" si="1"/>
        <v>3870</v>
      </c>
      <c r="I75" s="11" t="s">
        <v>189</v>
      </c>
      <c r="J75" s="11" t="s">
        <v>189</v>
      </c>
      <c r="K75" s="11" t="s">
        <v>189</v>
      </c>
      <c r="L75" s="2" t="s">
        <v>189</v>
      </c>
      <c r="M75" s="2" t="s">
        <v>189</v>
      </c>
      <c r="N75" s="2" t="s">
        <v>127</v>
      </c>
      <c r="O75" s="2" t="s">
        <v>109</v>
      </c>
      <c r="P75" s="2" t="s">
        <v>113</v>
      </c>
    </row>
    <row r="76" spans="2:16" ht="194.1" customHeight="1" x14ac:dyDescent="0.25">
      <c r="B76" s="2"/>
      <c r="C76" s="2" t="s">
        <v>186</v>
      </c>
      <c r="D76" s="2" t="s">
        <v>21</v>
      </c>
      <c r="E76" s="9" t="s">
        <v>189</v>
      </c>
      <c r="F76" s="23">
        <v>30</v>
      </c>
      <c r="G76" s="17">
        <v>129</v>
      </c>
      <c r="H76" s="18">
        <f t="shared" si="1"/>
        <v>3870</v>
      </c>
      <c r="I76" s="11" t="s">
        <v>189</v>
      </c>
      <c r="J76" s="11" t="s">
        <v>189</v>
      </c>
      <c r="K76" s="11" t="s">
        <v>189</v>
      </c>
      <c r="L76" s="2" t="s">
        <v>189</v>
      </c>
      <c r="M76" s="2" t="s">
        <v>189</v>
      </c>
      <c r="N76" s="2" t="s">
        <v>125</v>
      </c>
      <c r="O76" s="2" t="s">
        <v>126</v>
      </c>
      <c r="P76" s="2" t="s">
        <v>80</v>
      </c>
    </row>
    <row r="77" spans="2:16" ht="194.1" customHeight="1" x14ac:dyDescent="0.25">
      <c r="B77" s="2"/>
      <c r="C77" s="2" t="s">
        <v>186</v>
      </c>
      <c r="D77" s="2" t="s">
        <v>21</v>
      </c>
      <c r="E77" s="9" t="s">
        <v>189</v>
      </c>
      <c r="F77" s="23">
        <v>30</v>
      </c>
      <c r="G77" s="17">
        <v>129</v>
      </c>
      <c r="H77" s="18">
        <f t="shared" si="1"/>
        <v>3870</v>
      </c>
      <c r="I77" s="11" t="s">
        <v>189</v>
      </c>
      <c r="J77" s="11" t="s">
        <v>189</v>
      </c>
      <c r="K77" s="11" t="s">
        <v>189</v>
      </c>
      <c r="L77" s="2" t="s">
        <v>189</v>
      </c>
      <c r="M77" s="2" t="s">
        <v>189</v>
      </c>
      <c r="N77" s="2" t="s">
        <v>128</v>
      </c>
      <c r="O77" s="2" t="s">
        <v>112</v>
      </c>
      <c r="P77" s="2" t="s">
        <v>129</v>
      </c>
    </row>
    <row r="78" spans="2:16" ht="194.1" customHeight="1" x14ac:dyDescent="0.25">
      <c r="B78" s="2"/>
      <c r="C78" s="2" t="s">
        <v>186</v>
      </c>
      <c r="D78" s="2" t="s">
        <v>21</v>
      </c>
      <c r="E78" s="9" t="s">
        <v>189</v>
      </c>
      <c r="F78" s="23">
        <v>30</v>
      </c>
      <c r="G78" s="17">
        <v>129</v>
      </c>
      <c r="H78" s="18">
        <f t="shared" si="1"/>
        <v>3870</v>
      </c>
      <c r="I78" s="11" t="s">
        <v>189</v>
      </c>
      <c r="J78" s="11" t="s">
        <v>189</v>
      </c>
      <c r="K78" s="11" t="s">
        <v>189</v>
      </c>
      <c r="L78" s="2" t="s">
        <v>189</v>
      </c>
      <c r="M78" s="2" t="s">
        <v>189</v>
      </c>
      <c r="N78" s="2" t="s">
        <v>128</v>
      </c>
      <c r="O78" s="2" t="s">
        <v>112</v>
      </c>
      <c r="P78" s="2" t="s">
        <v>129</v>
      </c>
    </row>
    <row r="79" spans="2:16" ht="194.1" customHeight="1" x14ac:dyDescent="0.25">
      <c r="B79" s="2"/>
      <c r="C79" s="2" t="s">
        <v>186</v>
      </c>
      <c r="D79" s="2" t="s">
        <v>19</v>
      </c>
      <c r="E79" s="9" t="s">
        <v>189</v>
      </c>
      <c r="F79" s="23">
        <v>30</v>
      </c>
      <c r="G79" s="17">
        <v>129</v>
      </c>
      <c r="H79" s="18">
        <f t="shared" si="1"/>
        <v>3870</v>
      </c>
      <c r="I79" s="11" t="s">
        <v>189</v>
      </c>
      <c r="J79" s="11" t="s">
        <v>189</v>
      </c>
      <c r="K79" s="11" t="s">
        <v>189</v>
      </c>
      <c r="L79" s="2" t="s">
        <v>189</v>
      </c>
      <c r="M79" s="2" t="s">
        <v>189</v>
      </c>
      <c r="N79" s="2" t="s">
        <v>130</v>
      </c>
      <c r="O79" s="2" t="s">
        <v>0</v>
      </c>
      <c r="P79" s="2" t="s">
        <v>0</v>
      </c>
    </row>
    <row r="80" spans="2:16" ht="194.1" customHeight="1" x14ac:dyDescent="0.25">
      <c r="B80" s="2"/>
      <c r="C80" s="2" t="s">
        <v>186</v>
      </c>
      <c r="D80" s="2" t="s">
        <v>19</v>
      </c>
      <c r="E80" s="9" t="s">
        <v>189</v>
      </c>
      <c r="F80" s="23">
        <v>30</v>
      </c>
      <c r="G80" s="17">
        <v>129</v>
      </c>
      <c r="H80" s="18">
        <f t="shared" si="1"/>
        <v>3870</v>
      </c>
      <c r="I80" s="11" t="s">
        <v>189</v>
      </c>
      <c r="J80" s="11" t="s">
        <v>189</v>
      </c>
      <c r="K80" s="11" t="s">
        <v>189</v>
      </c>
      <c r="L80" s="2" t="s">
        <v>189</v>
      </c>
      <c r="M80" s="2" t="s">
        <v>189</v>
      </c>
      <c r="N80" s="2" t="s">
        <v>130</v>
      </c>
      <c r="O80" s="2" t="s">
        <v>0</v>
      </c>
      <c r="P80" s="2" t="s">
        <v>0</v>
      </c>
    </row>
    <row r="81" spans="2:16" ht="194.1" customHeight="1" x14ac:dyDescent="0.25">
      <c r="B81" s="2"/>
      <c r="C81" s="2" t="s">
        <v>186</v>
      </c>
      <c r="D81" s="2" t="s">
        <v>29</v>
      </c>
      <c r="E81" s="9" t="s">
        <v>189</v>
      </c>
      <c r="F81" s="23">
        <v>30</v>
      </c>
      <c r="G81" s="17">
        <v>129</v>
      </c>
      <c r="H81" s="18">
        <f t="shared" si="1"/>
        <v>3870</v>
      </c>
      <c r="I81" s="11" t="s">
        <v>189</v>
      </c>
      <c r="J81" s="11" t="s">
        <v>189</v>
      </c>
      <c r="K81" s="11" t="s">
        <v>189</v>
      </c>
      <c r="L81" s="2" t="s">
        <v>189</v>
      </c>
      <c r="M81" s="2" t="s">
        <v>189</v>
      </c>
      <c r="N81" s="2" t="s">
        <v>86</v>
      </c>
      <c r="O81" s="2" t="s">
        <v>131</v>
      </c>
      <c r="P81" s="2" t="s">
        <v>0</v>
      </c>
    </row>
    <row r="82" spans="2:16" ht="194.1" customHeight="1" x14ac:dyDescent="0.25">
      <c r="B82" s="2"/>
      <c r="C82" s="2" t="s">
        <v>186</v>
      </c>
      <c r="D82" s="2" t="s">
        <v>29</v>
      </c>
      <c r="E82" s="9" t="s">
        <v>189</v>
      </c>
      <c r="F82" s="23">
        <v>30</v>
      </c>
      <c r="G82" s="17">
        <v>129</v>
      </c>
      <c r="H82" s="18">
        <f t="shared" si="1"/>
        <v>3870</v>
      </c>
      <c r="I82" s="11" t="s">
        <v>189</v>
      </c>
      <c r="J82" s="11" t="s">
        <v>189</v>
      </c>
      <c r="K82" s="11" t="s">
        <v>189</v>
      </c>
      <c r="L82" s="2" t="s">
        <v>189</v>
      </c>
      <c r="M82" s="2" t="s">
        <v>189</v>
      </c>
      <c r="N82" s="2" t="s">
        <v>86</v>
      </c>
      <c r="O82" s="2" t="s">
        <v>131</v>
      </c>
      <c r="P82" s="2" t="s">
        <v>0</v>
      </c>
    </row>
    <row r="83" spans="2:16" ht="194.1" customHeight="1" x14ac:dyDescent="0.25">
      <c r="B83" s="2"/>
      <c r="C83" s="2" t="s">
        <v>186</v>
      </c>
      <c r="D83" s="2" t="s">
        <v>42</v>
      </c>
      <c r="E83" s="9" t="s">
        <v>189</v>
      </c>
      <c r="F83" s="23">
        <v>30</v>
      </c>
      <c r="G83" s="17">
        <v>129</v>
      </c>
      <c r="H83" s="18">
        <f t="shared" si="1"/>
        <v>3870</v>
      </c>
      <c r="I83" s="11" t="s">
        <v>189</v>
      </c>
      <c r="J83" s="11" t="s">
        <v>189</v>
      </c>
      <c r="K83" s="11" t="s">
        <v>189</v>
      </c>
      <c r="L83" s="2" t="s">
        <v>189</v>
      </c>
      <c r="M83" s="2" t="s">
        <v>189</v>
      </c>
      <c r="N83" s="2" t="s">
        <v>89</v>
      </c>
      <c r="O83" s="2" t="s">
        <v>126</v>
      </c>
      <c r="P83" s="2" t="s">
        <v>132</v>
      </c>
    </row>
    <row r="84" spans="2:16" ht="194.1" customHeight="1" x14ac:dyDescent="0.25">
      <c r="B84" s="2"/>
      <c r="C84" s="2" t="s">
        <v>186</v>
      </c>
      <c r="D84" s="2" t="s">
        <v>42</v>
      </c>
      <c r="E84" s="9" t="s">
        <v>189</v>
      </c>
      <c r="F84" s="23">
        <v>30</v>
      </c>
      <c r="G84" s="17">
        <v>129</v>
      </c>
      <c r="H84" s="18">
        <f t="shared" si="1"/>
        <v>3870</v>
      </c>
      <c r="I84" s="11" t="s">
        <v>189</v>
      </c>
      <c r="J84" s="11" t="s">
        <v>189</v>
      </c>
      <c r="K84" s="11" t="s">
        <v>189</v>
      </c>
      <c r="L84" s="2" t="s">
        <v>189</v>
      </c>
      <c r="M84" s="2" t="s">
        <v>189</v>
      </c>
      <c r="N84" s="2" t="s">
        <v>89</v>
      </c>
      <c r="O84" s="2" t="s">
        <v>126</v>
      </c>
      <c r="P84" s="2" t="s">
        <v>132</v>
      </c>
    </row>
    <row r="85" spans="2:16" ht="194.1" customHeight="1" x14ac:dyDescent="0.25">
      <c r="B85" s="2"/>
      <c r="C85" s="2" t="s">
        <v>186</v>
      </c>
      <c r="D85" s="2" t="s">
        <v>11</v>
      </c>
      <c r="E85" s="9" t="s">
        <v>189</v>
      </c>
      <c r="F85" s="23">
        <v>30</v>
      </c>
      <c r="G85" s="17">
        <v>129</v>
      </c>
      <c r="H85" s="18">
        <f t="shared" si="1"/>
        <v>3870</v>
      </c>
      <c r="I85" s="11" t="s">
        <v>189</v>
      </c>
      <c r="J85" s="11" t="s">
        <v>189</v>
      </c>
      <c r="K85" s="11" t="s">
        <v>189</v>
      </c>
      <c r="L85" s="2" t="s">
        <v>189</v>
      </c>
      <c r="M85" s="2" t="s">
        <v>189</v>
      </c>
      <c r="N85" s="2" t="s">
        <v>121</v>
      </c>
      <c r="O85" s="2" t="s">
        <v>133</v>
      </c>
      <c r="P85" s="2" t="s">
        <v>107</v>
      </c>
    </row>
    <row r="86" spans="2:16" ht="194.1" customHeight="1" x14ac:dyDescent="0.25">
      <c r="B86" s="2"/>
      <c r="C86" s="2" t="s">
        <v>186</v>
      </c>
      <c r="D86" s="2" t="s">
        <v>11</v>
      </c>
      <c r="E86" s="9" t="s">
        <v>189</v>
      </c>
      <c r="F86" s="23">
        <v>30</v>
      </c>
      <c r="G86" s="17">
        <v>129</v>
      </c>
      <c r="H86" s="18">
        <f t="shared" si="1"/>
        <v>3870</v>
      </c>
      <c r="I86" s="11" t="s">
        <v>189</v>
      </c>
      <c r="J86" s="11" t="s">
        <v>189</v>
      </c>
      <c r="K86" s="11" t="s">
        <v>189</v>
      </c>
      <c r="L86" s="2" t="s">
        <v>189</v>
      </c>
      <c r="M86" s="2" t="s">
        <v>189</v>
      </c>
      <c r="N86" s="2" t="s">
        <v>121</v>
      </c>
      <c r="O86" s="2" t="s">
        <v>133</v>
      </c>
      <c r="P86" s="2" t="s">
        <v>107</v>
      </c>
    </row>
    <row r="87" spans="2:16" ht="194.1" customHeight="1" x14ac:dyDescent="0.25">
      <c r="B87" s="2"/>
      <c r="C87" s="2" t="s">
        <v>186</v>
      </c>
      <c r="D87" s="2" t="s">
        <v>11</v>
      </c>
      <c r="E87" s="9" t="s">
        <v>189</v>
      </c>
      <c r="F87" s="23">
        <v>30</v>
      </c>
      <c r="G87" s="17">
        <v>129</v>
      </c>
      <c r="H87" s="18">
        <f t="shared" si="1"/>
        <v>3870</v>
      </c>
      <c r="I87" s="11" t="s">
        <v>189</v>
      </c>
      <c r="J87" s="11" t="s">
        <v>189</v>
      </c>
      <c r="K87" s="11" t="s">
        <v>189</v>
      </c>
      <c r="L87" s="2" t="s">
        <v>189</v>
      </c>
      <c r="M87" s="2" t="s">
        <v>189</v>
      </c>
      <c r="N87" s="2" t="s">
        <v>110</v>
      </c>
      <c r="O87" s="2" t="s">
        <v>134</v>
      </c>
      <c r="P87" s="2" t="s">
        <v>135</v>
      </c>
    </row>
    <row r="88" spans="2:16" ht="194.1" customHeight="1" x14ac:dyDescent="0.25">
      <c r="B88" s="2"/>
      <c r="C88" s="2" t="s">
        <v>186</v>
      </c>
      <c r="D88" s="2" t="s">
        <v>11</v>
      </c>
      <c r="E88" s="9" t="s">
        <v>189</v>
      </c>
      <c r="F88" s="23">
        <v>30</v>
      </c>
      <c r="G88" s="17">
        <v>129</v>
      </c>
      <c r="H88" s="18">
        <f t="shared" si="1"/>
        <v>3870</v>
      </c>
      <c r="I88" s="11" t="s">
        <v>189</v>
      </c>
      <c r="J88" s="11" t="s">
        <v>189</v>
      </c>
      <c r="K88" s="11" t="s">
        <v>189</v>
      </c>
      <c r="L88" s="2" t="s">
        <v>189</v>
      </c>
      <c r="M88" s="2" t="s">
        <v>189</v>
      </c>
      <c r="N88" s="2" t="s">
        <v>110</v>
      </c>
      <c r="O88" s="2" t="s">
        <v>134</v>
      </c>
      <c r="P88" s="2" t="s">
        <v>135</v>
      </c>
    </row>
    <row r="89" spans="2:16" ht="194.1" customHeight="1" x14ac:dyDescent="0.25">
      <c r="B89" s="2"/>
      <c r="C89" s="2" t="s">
        <v>186</v>
      </c>
      <c r="D89" s="2" t="s">
        <v>8</v>
      </c>
      <c r="E89" s="9" t="s">
        <v>189</v>
      </c>
      <c r="F89" s="23">
        <v>30</v>
      </c>
      <c r="G89" s="17">
        <v>129</v>
      </c>
      <c r="H89" s="18">
        <f t="shared" si="1"/>
        <v>3870</v>
      </c>
      <c r="I89" s="11" t="s">
        <v>189</v>
      </c>
      <c r="J89" s="11" t="s">
        <v>189</v>
      </c>
      <c r="K89" s="11" t="s">
        <v>189</v>
      </c>
      <c r="L89" s="2" t="s">
        <v>189</v>
      </c>
      <c r="M89" s="2" t="s">
        <v>189</v>
      </c>
      <c r="N89" s="2" t="s">
        <v>38</v>
      </c>
      <c r="O89" s="2" t="s">
        <v>136</v>
      </c>
      <c r="P89" s="2" t="s">
        <v>112</v>
      </c>
    </row>
    <row r="90" spans="2:16" ht="194.1" customHeight="1" x14ac:dyDescent="0.25">
      <c r="B90" s="2"/>
      <c r="C90" s="2" t="s">
        <v>186</v>
      </c>
      <c r="D90" s="2" t="s">
        <v>8</v>
      </c>
      <c r="E90" s="9" t="s">
        <v>189</v>
      </c>
      <c r="F90" s="23">
        <v>30</v>
      </c>
      <c r="G90" s="17">
        <v>129</v>
      </c>
      <c r="H90" s="18">
        <f t="shared" si="1"/>
        <v>3870</v>
      </c>
      <c r="I90" s="11" t="s">
        <v>189</v>
      </c>
      <c r="J90" s="11" t="s">
        <v>189</v>
      </c>
      <c r="K90" s="11" t="s">
        <v>189</v>
      </c>
      <c r="L90" s="2" t="s">
        <v>189</v>
      </c>
      <c r="M90" s="2" t="s">
        <v>189</v>
      </c>
      <c r="N90" s="2" t="s">
        <v>38</v>
      </c>
      <c r="O90" s="2" t="s">
        <v>136</v>
      </c>
      <c r="P90" s="2" t="s">
        <v>112</v>
      </c>
    </row>
    <row r="91" spans="2:16" ht="194.1" customHeight="1" x14ac:dyDescent="0.25">
      <c r="B91" s="2"/>
      <c r="C91" s="2" t="s">
        <v>186</v>
      </c>
      <c r="D91" s="2" t="s">
        <v>8</v>
      </c>
      <c r="E91" s="9" t="s">
        <v>189</v>
      </c>
      <c r="F91" s="23">
        <v>30</v>
      </c>
      <c r="G91" s="17">
        <v>129</v>
      </c>
      <c r="H91" s="18">
        <f t="shared" si="1"/>
        <v>3870</v>
      </c>
      <c r="I91" s="11" t="s">
        <v>189</v>
      </c>
      <c r="J91" s="11" t="s">
        <v>189</v>
      </c>
      <c r="K91" s="11" t="s">
        <v>189</v>
      </c>
      <c r="L91" s="2" t="s">
        <v>189</v>
      </c>
      <c r="M91" s="2" t="s">
        <v>189</v>
      </c>
      <c r="N91" s="2" t="s">
        <v>137</v>
      </c>
      <c r="O91" s="2" t="s">
        <v>114</v>
      </c>
      <c r="P91" s="2" t="s">
        <v>114</v>
      </c>
    </row>
    <row r="92" spans="2:16" ht="194.1" customHeight="1" x14ac:dyDescent="0.25">
      <c r="B92" s="2"/>
      <c r="C92" s="2" t="s">
        <v>186</v>
      </c>
      <c r="D92" s="2" t="s">
        <v>8</v>
      </c>
      <c r="E92" s="9" t="s">
        <v>189</v>
      </c>
      <c r="F92" s="23">
        <v>30</v>
      </c>
      <c r="G92" s="17">
        <v>129</v>
      </c>
      <c r="H92" s="18">
        <f t="shared" si="1"/>
        <v>3870</v>
      </c>
      <c r="I92" s="11" t="s">
        <v>189</v>
      </c>
      <c r="J92" s="11" t="s">
        <v>189</v>
      </c>
      <c r="K92" s="11" t="s">
        <v>189</v>
      </c>
      <c r="L92" s="2" t="s">
        <v>189</v>
      </c>
      <c r="M92" s="2" t="s">
        <v>189</v>
      </c>
      <c r="N92" s="2" t="s">
        <v>137</v>
      </c>
      <c r="O92" s="2" t="s">
        <v>114</v>
      </c>
      <c r="P92" s="2" t="s">
        <v>114</v>
      </c>
    </row>
    <row r="93" spans="2:16" ht="194.1" customHeight="1" x14ac:dyDescent="0.25">
      <c r="B93" s="2"/>
      <c r="C93" s="2" t="s">
        <v>186</v>
      </c>
      <c r="D93" s="2" t="s">
        <v>16</v>
      </c>
      <c r="E93" s="9" t="s">
        <v>189</v>
      </c>
      <c r="F93" s="23">
        <v>30</v>
      </c>
      <c r="G93" s="17">
        <v>129</v>
      </c>
      <c r="H93" s="18">
        <f t="shared" si="1"/>
        <v>3870</v>
      </c>
      <c r="I93" s="11" t="s">
        <v>189</v>
      </c>
      <c r="J93" s="11" t="s">
        <v>189</v>
      </c>
      <c r="K93" s="11" t="s">
        <v>189</v>
      </c>
      <c r="L93" s="2" t="s">
        <v>189</v>
      </c>
      <c r="M93" s="2" t="s">
        <v>189</v>
      </c>
      <c r="N93" s="2" t="s">
        <v>137</v>
      </c>
      <c r="O93" s="2" t="s">
        <v>138</v>
      </c>
      <c r="P93" s="2" t="s">
        <v>0</v>
      </c>
    </row>
    <row r="94" spans="2:16" ht="194.1" customHeight="1" x14ac:dyDescent="0.25">
      <c r="B94" s="2"/>
      <c r="C94" s="2" t="s">
        <v>186</v>
      </c>
      <c r="D94" s="2" t="s">
        <v>41</v>
      </c>
      <c r="E94" s="9" t="s">
        <v>189</v>
      </c>
      <c r="F94" s="23">
        <v>30</v>
      </c>
      <c r="G94" s="17">
        <v>129</v>
      </c>
      <c r="H94" s="18">
        <f t="shared" si="1"/>
        <v>3870</v>
      </c>
      <c r="I94" s="11" t="s">
        <v>189</v>
      </c>
      <c r="J94" s="11" t="s">
        <v>189</v>
      </c>
      <c r="K94" s="11" t="s">
        <v>189</v>
      </c>
      <c r="L94" s="2" t="s">
        <v>189</v>
      </c>
      <c r="M94" s="2" t="s">
        <v>189</v>
      </c>
      <c r="N94" s="2" t="s">
        <v>137</v>
      </c>
      <c r="O94" s="2" t="s">
        <v>134</v>
      </c>
      <c r="P94" s="2" t="s">
        <v>9</v>
      </c>
    </row>
    <row r="95" spans="2:16" ht="194.1" customHeight="1" x14ac:dyDescent="0.25">
      <c r="B95" s="2"/>
      <c r="C95" s="2" t="s">
        <v>186</v>
      </c>
      <c r="D95" s="2" t="s">
        <v>19</v>
      </c>
      <c r="E95" s="9" t="s">
        <v>189</v>
      </c>
      <c r="F95" s="23">
        <v>30</v>
      </c>
      <c r="G95" s="17">
        <v>129</v>
      </c>
      <c r="H95" s="18">
        <f t="shared" si="1"/>
        <v>3870</v>
      </c>
      <c r="I95" s="11" t="s">
        <v>189</v>
      </c>
      <c r="J95" s="11" t="s">
        <v>189</v>
      </c>
      <c r="K95" s="11" t="s">
        <v>189</v>
      </c>
      <c r="L95" s="2" t="s">
        <v>189</v>
      </c>
      <c r="M95" s="2" t="s">
        <v>189</v>
      </c>
      <c r="N95" s="2" t="s">
        <v>116</v>
      </c>
      <c r="O95" s="2" t="s">
        <v>139</v>
      </c>
      <c r="P95" s="2" t="s">
        <v>112</v>
      </c>
    </row>
    <row r="96" spans="2:16" ht="194.1" customHeight="1" x14ac:dyDescent="0.25">
      <c r="B96" s="2"/>
      <c r="C96" s="2" t="s">
        <v>186</v>
      </c>
      <c r="D96" s="2" t="s">
        <v>19</v>
      </c>
      <c r="E96" s="9" t="s">
        <v>189</v>
      </c>
      <c r="F96" s="23">
        <v>30</v>
      </c>
      <c r="G96" s="17">
        <v>129</v>
      </c>
      <c r="H96" s="18">
        <f t="shared" si="1"/>
        <v>3870</v>
      </c>
      <c r="I96" s="11" t="s">
        <v>189</v>
      </c>
      <c r="J96" s="11" t="s">
        <v>189</v>
      </c>
      <c r="K96" s="11" t="s">
        <v>189</v>
      </c>
      <c r="L96" s="2" t="s">
        <v>189</v>
      </c>
      <c r="M96" s="2" t="s">
        <v>189</v>
      </c>
      <c r="N96" s="2" t="s">
        <v>116</v>
      </c>
      <c r="O96" s="2" t="s">
        <v>139</v>
      </c>
      <c r="P96" s="2" t="s">
        <v>112</v>
      </c>
    </row>
    <row r="97" spans="2:16" ht="194.1" customHeight="1" x14ac:dyDescent="0.25">
      <c r="B97" s="2"/>
      <c r="C97" s="2" t="s">
        <v>186</v>
      </c>
      <c r="D97" s="2" t="s">
        <v>43</v>
      </c>
      <c r="E97" s="9" t="s">
        <v>189</v>
      </c>
      <c r="F97" s="23">
        <v>30</v>
      </c>
      <c r="G97" s="17">
        <v>129</v>
      </c>
      <c r="H97" s="18">
        <f t="shared" si="1"/>
        <v>3870</v>
      </c>
      <c r="I97" s="11" t="s">
        <v>189</v>
      </c>
      <c r="J97" s="11" t="s">
        <v>189</v>
      </c>
      <c r="K97" s="11" t="s">
        <v>189</v>
      </c>
      <c r="L97" s="2" t="s">
        <v>189</v>
      </c>
      <c r="M97" s="2" t="s">
        <v>189</v>
      </c>
      <c r="N97" s="2" t="s">
        <v>121</v>
      </c>
      <c r="O97" s="2" t="s">
        <v>0</v>
      </c>
      <c r="P97" s="2" t="s">
        <v>0</v>
      </c>
    </row>
    <row r="98" spans="2:16" ht="194.1" customHeight="1" x14ac:dyDescent="0.25">
      <c r="B98" s="2"/>
      <c r="C98" s="2" t="s">
        <v>186</v>
      </c>
      <c r="D98" s="2" t="s">
        <v>34</v>
      </c>
      <c r="E98" s="9" t="s">
        <v>189</v>
      </c>
      <c r="F98" s="23">
        <v>30</v>
      </c>
      <c r="G98" s="17">
        <v>129</v>
      </c>
      <c r="H98" s="18">
        <f t="shared" si="1"/>
        <v>3870</v>
      </c>
      <c r="I98" s="11" t="s">
        <v>189</v>
      </c>
      <c r="J98" s="11" t="s">
        <v>189</v>
      </c>
      <c r="K98" s="11" t="s">
        <v>189</v>
      </c>
      <c r="L98" s="2" t="s">
        <v>189</v>
      </c>
      <c r="M98" s="2" t="s">
        <v>189</v>
      </c>
      <c r="N98" s="2" t="s">
        <v>130</v>
      </c>
      <c r="O98" s="2" t="s">
        <v>0</v>
      </c>
      <c r="P98" s="2" t="s">
        <v>0</v>
      </c>
    </row>
    <row r="99" spans="2:16" ht="194.1" customHeight="1" x14ac:dyDescent="0.25">
      <c r="B99" s="2"/>
      <c r="C99" s="2" t="s">
        <v>186</v>
      </c>
      <c r="D99" s="2" t="s">
        <v>19</v>
      </c>
      <c r="E99" s="9" t="s">
        <v>189</v>
      </c>
      <c r="F99" s="23">
        <v>76</v>
      </c>
      <c r="G99" s="17">
        <v>129</v>
      </c>
      <c r="H99" s="18">
        <f t="shared" si="1"/>
        <v>9804</v>
      </c>
      <c r="I99" s="11" t="s">
        <v>189</v>
      </c>
      <c r="J99" s="11" t="s">
        <v>189</v>
      </c>
      <c r="K99" s="11" t="s">
        <v>189</v>
      </c>
      <c r="L99" s="2" t="s">
        <v>189</v>
      </c>
      <c r="M99" s="2" t="s">
        <v>189</v>
      </c>
      <c r="N99" s="2" t="s">
        <v>140</v>
      </c>
      <c r="O99" s="2" t="s">
        <v>141</v>
      </c>
      <c r="P99" s="2" t="s">
        <v>142</v>
      </c>
    </row>
    <row r="100" spans="2:16" ht="194.1" customHeight="1" x14ac:dyDescent="0.25">
      <c r="B100" s="2"/>
      <c r="C100" s="2" t="s">
        <v>186</v>
      </c>
      <c r="D100" s="2" t="s">
        <v>34</v>
      </c>
      <c r="E100" s="9" t="s">
        <v>189</v>
      </c>
      <c r="F100" s="23">
        <v>30</v>
      </c>
      <c r="G100" s="17">
        <v>129</v>
      </c>
      <c r="H100" s="18">
        <f t="shared" si="1"/>
        <v>3870</v>
      </c>
      <c r="I100" s="11" t="s">
        <v>189</v>
      </c>
      <c r="J100" s="11" t="s">
        <v>189</v>
      </c>
      <c r="K100" s="11" t="s">
        <v>189</v>
      </c>
      <c r="L100" s="2" t="s">
        <v>189</v>
      </c>
      <c r="M100" s="2" t="s">
        <v>189</v>
      </c>
      <c r="N100" s="2" t="s">
        <v>128</v>
      </c>
      <c r="O100" s="2" t="s">
        <v>143</v>
      </c>
      <c r="P100" s="2" t="s">
        <v>105</v>
      </c>
    </row>
    <row r="101" spans="2:16" ht="194.1" customHeight="1" x14ac:dyDescent="0.25">
      <c r="B101" s="2"/>
      <c r="C101" s="2" t="s">
        <v>186</v>
      </c>
      <c r="D101" s="2" t="s">
        <v>0</v>
      </c>
      <c r="E101" s="9" t="s">
        <v>189</v>
      </c>
      <c r="F101" s="23">
        <v>30</v>
      </c>
      <c r="G101" s="17">
        <v>129</v>
      </c>
      <c r="H101" s="18">
        <f t="shared" si="1"/>
        <v>3870</v>
      </c>
      <c r="I101" s="11" t="s">
        <v>189</v>
      </c>
      <c r="J101" s="11" t="s">
        <v>189</v>
      </c>
      <c r="K101" s="11" t="s">
        <v>189</v>
      </c>
      <c r="L101" s="2" t="s">
        <v>189</v>
      </c>
      <c r="M101" s="2" t="s">
        <v>189</v>
      </c>
      <c r="N101" s="2" t="s">
        <v>115</v>
      </c>
      <c r="O101" s="2" t="s">
        <v>138</v>
      </c>
      <c r="P101" s="2" t="s">
        <v>0</v>
      </c>
    </row>
    <row r="102" spans="2:16" ht="194.1" customHeight="1" x14ac:dyDescent="0.25">
      <c r="B102" s="2"/>
      <c r="C102" s="2" t="s">
        <v>186</v>
      </c>
      <c r="D102" s="2" t="s">
        <v>0</v>
      </c>
      <c r="E102" s="9" t="s">
        <v>189</v>
      </c>
      <c r="F102" s="23">
        <v>30</v>
      </c>
      <c r="G102" s="17">
        <v>129</v>
      </c>
      <c r="H102" s="18">
        <f t="shared" si="1"/>
        <v>3870</v>
      </c>
      <c r="I102" s="11" t="s">
        <v>189</v>
      </c>
      <c r="J102" s="11" t="s">
        <v>189</v>
      </c>
      <c r="K102" s="11" t="s">
        <v>189</v>
      </c>
      <c r="L102" s="2" t="s">
        <v>189</v>
      </c>
      <c r="M102" s="2" t="s">
        <v>189</v>
      </c>
      <c r="N102" s="2" t="s">
        <v>115</v>
      </c>
      <c r="O102" s="2" t="s">
        <v>138</v>
      </c>
      <c r="P102" s="2" t="s">
        <v>0</v>
      </c>
    </row>
    <row r="103" spans="2:16" ht="194.1" customHeight="1" x14ac:dyDescent="0.25">
      <c r="B103" s="2"/>
      <c r="C103" s="2" t="s">
        <v>186</v>
      </c>
      <c r="D103" s="2" t="s">
        <v>0</v>
      </c>
      <c r="E103" s="9" t="s">
        <v>189</v>
      </c>
      <c r="F103" s="23">
        <v>70</v>
      </c>
      <c r="G103" s="17">
        <v>129</v>
      </c>
      <c r="H103" s="18">
        <f t="shared" si="1"/>
        <v>9030</v>
      </c>
      <c r="I103" s="11" t="s">
        <v>189</v>
      </c>
      <c r="J103" s="11" t="s">
        <v>189</v>
      </c>
      <c r="K103" s="11" t="s">
        <v>189</v>
      </c>
      <c r="L103" s="2" t="s">
        <v>189</v>
      </c>
      <c r="M103" s="2" t="s">
        <v>189</v>
      </c>
      <c r="N103" s="2" t="s">
        <v>144</v>
      </c>
      <c r="O103" s="2" t="s">
        <v>114</v>
      </c>
      <c r="P103" s="2" t="s">
        <v>114</v>
      </c>
    </row>
    <row r="104" spans="2:16" ht="194.1" customHeight="1" x14ac:dyDescent="0.25">
      <c r="B104" s="2"/>
      <c r="C104" s="2" t="s">
        <v>186</v>
      </c>
      <c r="D104" s="2" t="s">
        <v>8</v>
      </c>
      <c r="E104" s="9" t="s">
        <v>189</v>
      </c>
      <c r="F104" s="23">
        <v>30</v>
      </c>
      <c r="G104" s="17">
        <v>129</v>
      </c>
      <c r="H104" s="18">
        <f t="shared" si="1"/>
        <v>3870</v>
      </c>
      <c r="I104" s="11" t="s">
        <v>189</v>
      </c>
      <c r="J104" s="11" t="s">
        <v>189</v>
      </c>
      <c r="K104" s="11" t="s">
        <v>189</v>
      </c>
      <c r="L104" s="2" t="s">
        <v>189</v>
      </c>
      <c r="M104" s="2" t="s">
        <v>189</v>
      </c>
      <c r="N104" s="2" t="s">
        <v>145</v>
      </c>
      <c r="O104" s="2" t="s">
        <v>8</v>
      </c>
      <c r="P104" s="2" t="s">
        <v>109</v>
      </c>
    </row>
    <row r="105" spans="2:16" ht="194.1" customHeight="1" x14ac:dyDescent="0.25">
      <c r="B105" s="2"/>
      <c r="C105" s="2" t="s">
        <v>186</v>
      </c>
      <c r="D105" s="2" t="s">
        <v>42</v>
      </c>
      <c r="E105" s="9" t="s">
        <v>189</v>
      </c>
      <c r="F105" s="23">
        <v>30</v>
      </c>
      <c r="G105" s="17">
        <v>129</v>
      </c>
      <c r="H105" s="18">
        <f t="shared" si="1"/>
        <v>3870</v>
      </c>
      <c r="I105" s="11" t="s">
        <v>189</v>
      </c>
      <c r="J105" s="11" t="s">
        <v>189</v>
      </c>
      <c r="K105" s="11" t="s">
        <v>189</v>
      </c>
      <c r="L105" s="2" t="s">
        <v>189</v>
      </c>
      <c r="M105" s="2" t="s">
        <v>189</v>
      </c>
      <c r="N105" s="2" t="s">
        <v>117</v>
      </c>
      <c r="O105" s="2" t="s">
        <v>126</v>
      </c>
      <c r="P105" s="2" t="s">
        <v>146</v>
      </c>
    </row>
    <row r="106" spans="2:16" ht="194.1" customHeight="1" x14ac:dyDescent="0.25">
      <c r="B106" s="2"/>
      <c r="C106" s="2" t="s">
        <v>186</v>
      </c>
      <c r="D106" s="2" t="s">
        <v>11</v>
      </c>
      <c r="E106" s="9" t="s">
        <v>189</v>
      </c>
      <c r="F106" s="23">
        <v>30</v>
      </c>
      <c r="G106" s="17">
        <v>129</v>
      </c>
      <c r="H106" s="18">
        <f t="shared" si="1"/>
        <v>3870</v>
      </c>
      <c r="I106" s="11" t="s">
        <v>189</v>
      </c>
      <c r="J106" s="11" t="s">
        <v>189</v>
      </c>
      <c r="K106" s="11" t="s">
        <v>189</v>
      </c>
      <c r="L106" s="2" t="s">
        <v>189</v>
      </c>
      <c r="M106" s="2" t="s">
        <v>189</v>
      </c>
      <c r="N106" s="2" t="s">
        <v>147</v>
      </c>
      <c r="O106" s="2" t="s">
        <v>112</v>
      </c>
      <c r="P106" s="2" t="s">
        <v>112</v>
      </c>
    </row>
    <row r="107" spans="2:16" ht="194.1" customHeight="1" x14ac:dyDescent="0.25">
      <c r="B107" s="2"/>
      <c r="C107" s="2" t="s">
        <v>186</v>
      </c>
      <c r="D107" s="2" t="s">
        <v>0</v>
      </c>
      <c r="E107" s="9" t="s">
        <v>189</v>
      </c>
      <c r="F107" s="23">
        <v>30</v>
      </c>
      <c r="G107" s="17">
        <v>129</v>
      </c>
      <c r="H107" s="18">
        <f t="shared" si="1"/>
        <v>3870</v>
      </c>
      <c r="I107" s="11" t="s">
        <v>189</v>
      </c>
      <c r="J107" s="11" t="s">
        <v>189</v>
      </c>
      <c r="K107" s="11" t="s">
        <v>189</v>
      </c>
      <c r="L107" s="2" t="s">
        <v>189</v>
      </c>
      <c r="M107" s="2" t="s">
        <v>189</v>
      </c>
      <c r="N107" s="2" t="s">
        <v>116</v>
      </c>
      <c r="O107" s="2" t="s">
        <v>112</v>
      </c>
      <c r="P107" s="2" t="s">
        <v>112</v>
      </c>
    </row>
    <row r="108" spans="2:16" ht="194.1" customHeight="1" x14ac:dyDescent="0.25">
      <c r="B108" s="2"/>
      <c r="C108" s="2" t="s">
        <v>186</v>
      </c>
      <c r="D108" s="2" t="s">
        <v>0</v>
      </c>
      <c r="E108" s="9" t="s">
        <v>189</v>
      </c>
      <c r="F108" s="23">
        <v>30</v>
      </c>
      <c r="G108" s="17">
        <v>129</v>
      </c>
      <c r="H108" s="18">
        <f t="shared" si="1"/>
        <v>3870</v>
      </c>
      <c r="I108" s="11" t="s">
        <v>189</v>
      </c>
      <c r="J108" s="11" t="s">
        <v>189</v>
      </c>
      <c r="K108" s="11" t="s">
        <v>189</v>
      </c>
      <c r="L108" s="2" t="s">
        <v>189</v>
      </c>
      <c r="M108" s="2" t="s">
        <v>189</v>
      </c>
      <c r="N108" s="2" t="s">
        <v>116</v>
      </c>
      <c r="O108" s="2" t="s">
        <v>112</v>
      </c>
      <c r="P108" s="2" t="s">
        <v>112</v>
      </c>
    </row>
    <row r="109" spans="2:16" ht="36.950000000000003" customHeight="1" x14ac:dyDescent="0.25">
      <c r="B109" s="2"/>
      <c r="C109" s="2" t="s">
        <v>186</v>
      </c>
      <c r="D109" s="2" t="s">
        <v>63</v>
      </c>
      <c r="E109" s="9" t="s">
        <v>189</v>
      </c>
      <c r="F109" s="23">
        <v>450</v>
      </c>
      <c r="G109" s="17">
        <v>129</v>
      </c>
      <c r="H109" s="18">
        <f t="shared" si="1"/>
        <v>58050</v>
      </c>
      <c r="I109" s="11" t="s">
        <v>189</v>
      </c>
      <c r="J109" s="11" t="s">
        <v>189</v>
      </c>
      <c r="K109" s="11" t="s">
        <v>189</v>
      </c>
      <c r="L109" s="2" t="s">
        <v>189</v>
      </c>
      <c r="M109" s="2" t="s">
        <v>189</v>
      </c>
      <c r="N109" s="2" t="s">
        <v>63</v>
      </c>
      <c r="O109" s="2" t="s">
        <v>63</v>
      </c>
      <c r="P109" s="2" t="s">
        <v>63</v>
      </c>
    </row>
    <row r="110" spans="2:16" ht="194.1" customHeight="1" x14ac:dyDescent="0.25">
      <c r="B110" s="2"/>
      <c r="C110" s="2" t="s">
        <v>187</v>
      </c>
      <c r="D110" s="2" t="s">
        <v>25</v>
      </c>
      <c r="E110" s="9" t="s">
        <v>7</v>
      </c>
      <c r="F110" s="23">
        <v>80</v>
      </c>
      <c r="G110" s="17">
        <v>89</v>
      </c>
      <c r="H110" s="18">
        <f t="shared" ref="H110:H133" si="2">F110*G110</f>
        <v>7120</v>
      </c>
      <c r="I110" s="12" t="s">
        <v>44</v>
      </c>
      <c r="J110" s="2">
        <v>5</v>
      </c>
      <c r="K110" s="2" t="s">
        <v>189</v>
      </c>
      <c r="L110" s="2" t="s">
        <v>189</v>
      </c>
      <c r="M110" s="2" t="s">
        <v>189</v>
      </c>
      <c r="N110" s="2" t="s">
        <v>189</v>
      </c>
      <c r="O110" s="2" t="s">
        <v>189</v>
      </c>
      <c r="P110" s="2" t="s">
        <v>160</v>
      </c>
    </row>
    <row r="111" spans="2:16" ht="194.1" customHeight="1" x14ac:dyDescent="0.25">
      <c r="B111" s="2"/>
      <c r="C111" s="2" t="s">
        <v>187</v>
      </c>
      <c r="D111" s="2" t="s">
        <v>19</v>
      </c>
      <c r="E111" s="9" t="s">
        <v>83</v>
      </c>
      <c r="F111" s="23">
        <v>40</v>
      </c>
      <c r="G111" s="17">
        <v>89</v>
      </c>
      <c r="H111" s="18">
        <f t="shared" si="2"/>
        <v>3560</v>
      </c>
      <c r="I111" s="12" t="s">
        <v>45</v>
      </c>
      <c r="J111" s="2">
        <v>2</v>
      </c>
      <c r="K111" s="2" t="s">
        <v>189</v>
      </c>
      <c r="L111" s="2" t="s">
        <v>189</v>
      </c>
      <c r="M111" s="2" t="s">
        <v>189</v>
      </c>
      <c r="N111" s="2" t="s">
        <v>189</v>
      </c>
      <c r="O111" s="2" t="s">
        <v>189</v>
      </c>
      <c r="P111" s="2" t="s">
        <v>0</v>
      </c>
    </row>
    <row r="112" spans="2:16" ht="194.1" customHeight="1" x14ac:dyDescent="0.25">
      <c r="B112" s="2"/>
      <c r="C112" s="2" t="s">
        <v>187</v>
      </c>
      <c r="D112" s="2" t="s">
        <v>29</v>
      </c>
      <c r="E112" s="9" t="s">
        <v>35</v>
      </c>
      <c r="F112" s="23">
        <v>59</v>
      </c>
      <c r="G112" s="17">
        <v>89</v>
      </c>
      <c r="H112" s="18">
        <f t="shared" si="2"/>
        <v>5251</v>
      </c>
      <c r="I112" s="12" t="s">
        <v>46</v>
      </c>
      <c r="J112" s="2">
        <v>6</v>
      </c>
      <c r="K112" s="2" t="s">
        <v>189</v>
      </c>
      <c r="L112" s="2" t="s">
        <v>189</v>
      </c>
      <c r="M112" s="2" t="s">
        <v>189</v>
      </c>
      <c r="N112" s="2" t="s">
        <v>189</v>
      </c>
      <c r="O112" s="2" t="s">
        <v>189</v>
      </c>
      <c r="P112" s="2" t="s">
        <v>0</v>
      </c>
    </row>
    <row r="113" spans="2:16" ht="194.1" customHeight="1" x14ac:dyDescent="0.25">
      <c r="B113" s="2"/>
      <c r="C113" s="2" t="s">
        <v>187</v>
      </c>
      <c r="D113" s="2" t="s">
        <v>22</v>
      </c>
      <c r="E113" s="9" t="s">
        <v>18</v>
      </c>
      <c r="F113" s="23">
        <v>80</v>
      </c>
      <c r="G113" s="17">
        <v>89</v>
      </c>
      <c r="H113" s="18">
        <f t="shared" si="2"/>
        <v>7120</v>
      </c>
      <c r="I113" s="12" t="s">
        <v>47</v>
      </c>
      <c r="J113" s="2">
        <v>8</v>
      </c>
      <c r="K113" s="2" t="s">
        <v>189</v>
      </c>
      <c r="L113" s="2" t="s">
        <v>189</v>
      </c>
      <c r="M113" s="2" t="s">
        <v>189</v>
      </c>
      <c r="N113" s="2" t="s">
        <v>189</v>
      </c>
      <c r="O113" s="2" t="s">
        <v>189</v>
      </c>
      <c r="P113" s="2" t="s">
        <v>0</v>
      </c>
    </row>
    <row r="114" spans="2:16" ht="194.1" customHeight="1" x14ac:dyDescent="0.25">
      <c r="B114" s="2"/>
      <c r="C114" s="2" t="s">
        <v>187</v>
      </c>
      <c r="D114" s="2" t="s">
        <v>22</v>
      </c>
      <c r="E114" s="9" t="s">
        <v>148</v>
      </c>
      <c r="F114" s="23">
        <v>10</v>
      </c>
      <c r="G114" s="17">
        <v>89</v>
      </c>
      <c r="H114" s="18">
        <f t="shared" si="2"/>
        <v>890</v>
      </c>
      <c r="I114" s="12" t="s">
        <v>48</v>
      </c>
      <c r="J114" s="2">
        <v>1</v>
      </c>
      <c r="K114" s="2" t="s">
        <v>189</v>
      </c>
      <c r="L114" s="2" t="s">
        <v>189</v>
      </c>
      <c r="M114" s="2" t="s">
        <v>189</v>
      </c>
      <c r="N114" s="2" t="s">
        <v>189</v>
      </c>
      <c r="O114" s="2" t="s">
        <v>189</v>
      </c>
      <c r="P114" s="2" t="s">
        <v>42</v>
      </c>
    </row>
    <row r="115" spans="2:16" ht="194.1" customHeight="1" x14ac:dyDescent="0.25">
      <c r="B115" s="2"/>
      <c r="C115" s="2" t="s">
        <v>187</v>
      </c>
      <c r="D115" s="2" t="s">
        <v>22</v>
      </c>
      <c r="E115" s="9" t="s">
        <v>148</v>
      </c>
      <c r="F115" s="23">
        <v>70</v>
      </c>
      <c r="G115" s="17">
        <v>89</v>
      </c>
      <c r="H115" s="18">
        <f t="shared" si="2"/>
        <v>6230</v>
      </c>
      <c r="I115" s="12" t="s">
        <v>49</v>
      </c>
      <c r="J115" s="2">
        <v>7</v>
      </c>
      <c r="K115" s="2" t="s">
        <v>189</v>
      </c>
      <c r="L115" s="2" t="s">
        <v>189</v>
      </c>
      <c r="M115" s="2" t="s">
        <v>189</v>
      </c>
      <c r="N115" s="2" t="s">
        <v>189</v>
      </c>
      <c r="O115" s="2" t="s">
        <v>189</v>
      </c>
      <c r="P115" s="2" t="s">
        <v>42</v>
      </c>
    </row>
    <row r="116" spans="2:16" ht="194.1" customHeight="1" x14ac:dyDescent="0.25">
      <c r="B116" s="2"/>
      <c r="C116" s="2" t="s">
        <v>187</v>
      </c>
      <c r="D116" s="2" t="s">
        <v>22</v>
      </c>
      <c r="E116" s="9" t="s">
        <v>149</v>
      </c>
      <c r="F116" s="23">
        <v>30</v>
      </c>
      <c r="G116" s="17">
        <v>89</v>
      </c>
      <c r="H116" s="18">
        <f t="shared" si="2"/>
        <v>2670</v>
      </c>
      <c r="I116" s="12" t="s">
        <v>50</v>
      </c>
      <c r="J116" s="2">
        <v>3</v>
      </c>
      <c r="K116" s="2" t="s">
        <v>189</v>
      </c>
      <c r="L116" s="2" t="s">
        <v>189</v>
      </c>
      <c r="M116" s="2" t="s">
        <v>189</v>
      </c>
      <c r="N116" s="2" t="s">
        <v>189</v>
      </c>
      <c r="O116" s="2" t="s">
        <v>189</v>
      </c>
      <c r="P116" s="2" t="s">
        <v>92</v>
      </c>
    </row>
    <row r="117" spans="2:16" ht="194.1" customHeight="1" x14ac:dyDescent="0.25">
      <c r="B117" s="2"/>
      <c r="C117" s="2" t="s">
        <v>187</v>
      </c>
      <c r="D117" s="2" t="s">
        <v>42</v>
      </c>
      <c r="E117" s="9" t="s">
        <v>150</v>
      </c>
      <c r="F117" s="23">
        <v>60</v>
      </c>
      <c r="G117" s="17">
        <v>89</v>
      </c>
      <c r="H117" s="18">
        <f t="shared" si="2"/>
        <v>5340</v>
      </c>
      <c r="I117" s="12" t="s">
        <v>51</v>
      </c>
      <c r="J117" s="2">
        <v>6</v>
      </c>
      <c r="K117" s="2" t="s">
        <v>189</v>
      </c>
      <c r="L117" s="2" t="s">
        <v>189</v>
      </c>
      <c r="M117" s="2" t="s">
        <v>189</v>
      </c>
      <c r="N117" s="2" t="s">
        <v>189</v>
      </c>
      <c r="O117" s="2" t="s">
        <v>189</v>
      </c>
      <c r="P117" s="2" t="s">
        <v>42</v>
      </c>
    </row>
    <row r="118" spans="2:16" ht="194.1" customHeight="1" x14ac:dyDescent="0.25">
      <c r="B118" s="2"/>
      <c r="C118" s="2" t="s">
        <v>187</v>
      </c>
      <c r="D118" s="2" t="s">
        <v>42</v>
      </c>
      <c r="E118" s="9" t="s">
        <v>91</v>
      </c>
      <c r="F118" s="23">
        <v>60</v>
      </c>
      <c r="G118" s="17">
        <v>89</v>
      </c>
      <c r="H118" s="18">
        <f t="shared" si="2"/>
        <v>5340</v>
      </c>
      <c r="I118" s="12" t="s">
        <v>51</v>
      </c>
      <c r="J118" s="2">
        <v>6</v>
      </c>
      <c r="K118" s="2" t="s">
        <v>189</v>
      </c>
      <c r="L118" s="2" t="s">
        <v>189</v>
      </c>
      <c r="M118" s="2" t="s">
        <v>189</v>
      </c>
      <c r="N118" s="2" t="s">
        <v>189</v>
      </c>
      <c r="O118" s="2" t="s">
        <v>189</v>
      </c>
      <c r="P118" s="2" t="s">
        <v>42</v>
      </c>
    </row>
    <row r="119" spans="2:16" ht="194.1" customHeight="1" x14ac:dyDescent="0.25">
      <c r="B119" s="2"/>
      <c r="C119" s="2" t="s">
        <v>187</v>
      </c>
      <c r="D119" s="2" t="s">
        <v>42</v>
      </c>
      <c r="E119" s="9" t="s">
        <v>151</v>
      </c>
      <c r="F119" s="23">
        <v>60</v>
      </c>
      <c r="G119" s="17">
        <v>89</v>
      </c>
      <c r="H119" s="18">
        <f t="shared" si="2"/>
        <v>5340</v>
      </c>
      <c r="I119" s="12" t="s">
        <v>51</v>
      </c>
      <c r="J119" s="2">
        <v>6</v>
      </c>
      <c r="K119" s="2" t="s">
        <v>189</v>
      </c>
      <c r="L119" s="2" t="s">
        <v>189</v>
      </c>
      <c r="M119" s="2" t="s">
        <v>189</v>
      </c>
      <c r="N119" s="2" t="s">
        <v>189</v>
      </c>
      <c r="O119" s="2" t="s">
        <v>189</v>
      </c>
      <c r="P119" s="2" t="s">
        <v>42</v>
      </c>
    </row>
    <row r="120" spans="2:16" ht="194.1" customHeight="1" x14ac:dyDescent="0.25">
      <c r="B120" s="2"/>
      <c r="C120" s="2" t="s">
        <v>187</v>
      </c>
      <c r="D120" s="2" t="s">
        <v>0</v>
      </c>
      <c r="E120" s="9" t="s">
        <v>152</v>
      </c>
      <c r="F120" s="23">
        <v>60</v>
      </c>
      <c r="G120" s="17">
        <v>89</v>
      </c>
      <c r="H120" s="18">
        <f t="shared" si="2"/>
        <v>5340</v>
      </c>
      <c r="I120" s="12" t="s">
        <v>51</v>
      </c>
      <c r="J120" s="2">
        <v>6</v>
      </c>
      <c r="K120" s="2" t="s">
        <v>189</v>
      </c>
      <c r="L120" s="2" t="s">
        <v>189</v>
      </c>
      <c r="M120" s="2" t="s">
        <v>189</v>
      </c>
      <c r="N120" s="2" t="s">
        <v>189</v>
      </c>
      <c r="O120" s="2" t="s">
        <v>189</v>
      </c>
      <c r="P120" s="2" t="s">
        <v>135</v>
      </c>
    </row>
    <row r="121" spans="2:16" ht="194.1" customHeight="1" x14ac:dyDescent="0.25">
      <c r="B121" s="2"/>
      <c r="C121" s="2" t="s">
        <v>187</v>
      </c>
      <c r="D121" s="2" t="s">
        <v>8</v>
      </c>
      <c r="E121" s="9" t="s">
        <v>153</v>
      </c>
      <c r="F121" s="23">
        <v>60</v>
      </c>
      <c r="G121" s="17">
        <v>89</v>
      </c>
      <c r="H121" s="18">
        <f t="shared" si="2"/>
        <v>5340</v>
      </c>
      <c r="I121" s="12" t="s">
        <v>51</v>
      </c>
      <c r="J121" s="2">
        <v>6</v>
      </c>
      <c r="K121" s="2" t="s">
        <v>189</v>
      </c>
      <c r="L121" s="2" t="s">
        <v>189</v>
      </c>
      <c r="M121" s="2" t="s">
        <v>189</v>
      </c>
      <c r="N121" s="2" t="s">
        <v>189</v>
      </c>
      <c r="O121" s="2" t="s">
        <v>189</v>
      </c>
      <c r="P121" s="2" t="s">
        <v>135</v>
      </c>
    </row>
    <row r="122" spans="2:16" ht="194.1" customHeight="1" x14ac:dyDescent="0.25">
      <c r="B122" s="2"/>
      <c r="C122" s="2" t="s">
        <v>187</v>
      </c>
      <c r="D122" s="2" t="s">
        <v>0</v>
      </c>
      <c r="E122" s="9" t="s">
        <v>154</v>
      </c>
      <c r="F122" s="23">
        <v>60</v>
      </c>
      <c r="G122" s="17">
        <v>89</v>
      </c>
      <c r="H122" s="18">
        <f t="shared" si="2"/>
        <v>5340</v>
      </c>
      <c r="I122" s="12" t="s">
        <v>51</v>
      </c>
      <c r="J122" s="2">
        <v>6</v>
      </c>
      <c r="K122" s="2" t="s">
        <v>189</v>
      </c>
      <c r="L122" s="2" t="s">
        <v>189</v>
      </c>
      <c r="M122" s="2" t="s">
        <v>189</v>
      </c>
      <c r="N122" s="2" t="s">
        <v>189</v>
      </c>
      <c r="O122" s="2" t="s">
        <v>189</v>
      </c>
      <c r="P122" s="2" t="s">
        <v>0</v>
      </c>
    </row>
    <row r="123" spans="2:16" ht="194.1" customHeight="1" x14ac:dyDescent="0.25">
      <c r="B123" s="2"/>
      <c r="C123" s="2" t="s">
        <v>187</v>
      </c>
      <c r="D123" s="2" t="s">
        <v>0</v>
      </c>
      <c r="E123" s="9" t="s">
        <v>155</v>
      </c>
      <c r="F123" s="23">
        <v>60</v>
      </c>
      <c r="G123" s="17">
        <v>89</v>
      </c>
      <c r="H123" s="18">
        <f t="shared" si="2"/>
        <v>5340</v>
      </c>
      <c r="I123" s="12" t="s">
        <v>51</v>
      </c>
      <c r="J123" s="2">
        <v>6</v>
      </c>
      <c r="K123" s="2" t="s">
        <v>189</v>
      </c>
      <c r="L123" s="2" t="s">
        <v>189</v>
      </c>
      <c r="M123" s="2" t="s">
        <v>189</v>
      </c>
      <c r="N123" s="2" t="s">
        <v>189</v>
      </c>
      <c r="O123" s="2" t="s">
        <v>189</v>
      </c>
      <c r="P123" s="2" t="s">
        <v>161</v>
      </c>
    </row>
    <row r="124" spans="2:16" ht="194.1" customHeight="1" x14ac:dyDescent="0.25">
      <c r="B124" s="2"/>
      <c r="C124" s="2" t="s">
        <v>187</v>
      </c>
      <c r="D124" s="2" t="s">
        <v>0</v>
      </c>
      <c r="E124" s="9" t="s">
        <v>156</v>
      </c>
      <c r="F124" s="23">
        <v>60</v>
      </c>
      <c r="G124" s="17">
        <v>89</v>
      </c>
      <c r="H124" s="18">
        <f t="shared" si="2"/>
        <v>5340</v>
      </c>
      <c r="I124" s="12" t="s">
        <v>51</v>
      </c>
      <c r="J124" s="2">
        <v>6</v>
      </c>
      <c r="K124" s="2" t="s">
        <v>189</v>
      </c>
      <c r="L124" s="2" t="s">
        <v>189</v>
      </c>
      <c r="M124" s="2" t="s">
        <v>189</v>
      </c>
      <c r="N124" s="2" t="s">
        <v>189</v>
      </c>
      <c r="O124" s="2" t="s">
        <v>189</v>
      </c>
      <c r="P124" s="2" t="s">
        <v>0</v>
      </c>
    </row>
    <row r="125" spans="2:16" ht="194.1" customHeight="1" x14ac:dyDescent="0.25">
      <c r="B125" s="2"/>
      <c r="C125" s="2" t="s">
        <v>187</v>
      </c>
      <c r="D125" s="2" t="s">
        <v>42</v>
      </c>
      <c r="E125" s="9" t="s">
        <v>157</v>
      </c>
      <c r="F125" s="23">
        <v>60</v>
      </c>
      <c r="G125" s="17">
        <v>89</v>
      </c>
      <c r="H125" s="18">
        <f t="shared" si="2"/>
        <v>5340</v>
      </c>
      <c r="I125" s="12" t="s">
        <v>51</v>
      </c>
      <c r="J125" s="2">
        <v>6</v>
      </c>
      <c r="K125" s="2" t="s">
        <v>189</v>
      </c>
      <c r="L125" s="2" t="s">
        <v>189</v>
      </c>
      <c r="M125" s="2" t="s">
        <v>189</v>
      </c>
      <c r="N125" s="2" t="s">
        <v>189</v>
      </c>
      <c r="O125" s="2" t="s">
        <v>189</v>
      </c>
      <c r="P125" s="2" t="s">
        <v>161</v>
      </c>
    </row>
    <row r="126" spans="2:16" ht="194.1" customHeight="1" x14ac:dyDescent="0.25">
      <c r="B126" s="2"/>
      <c r="C126" s="2" t="s">
        <v>187</v>
      </c>
      <c r="D126" s="2" t="s">
        <v>0</v>
      </c>
      <c r="E126" s="9" t="s">
        <v>158</v>
      </c>
      <c r="F126" s="23">
        <v>60</v>
      </c>
      <c r="G126" s="17">
        <v>89</v>
      </c>
      <c r="H126" s="18">
        <f t="shared" si="2"/>
        <v>5340</v>
      </c>
      <c r="I126" s="12" t="s">
        <v>51</v>
      </c>
      <c r="J126" s="2">
        <v>6</v>
      </c>
      <c r="K126" s="2" t="s">
        <v>189</v>
      </c>
      <c r="L126" s="2" t="s">
        <v>189</v>
      </c>
      <c r="M126" s="2" t="s">
        <v>189</v>
      </c>
      <c r="N126" s="2" t="s">
        <v>189</v>
      </c>
      <c r="O126" s="2" t="s">
        <v>189</v>
      </c>
      <c r="P126" s="2" t="s">
        <v>0</v>
      </c>
    </row>
    <row r="127" spans="2:16" ht="194.1" customHeight="1" x14ac:dyDescent="0.25">
      <c r="B127" s="2"/>
      <c r="C127" s="2" t="s">
        <v>187</v>
      </c>
      <c r="D127" s="2" t="s">
        <v>29</v>
      </c>
      <c r="E127" s="9" t="s">
        <v>18</v>
      </c>
      <c r="F127" s="23">
        <v>40</v>
      </c>
      <c r="G127" s="17">
        <v>89</v>
      </c>
      <c r="H127" s="18">
        <f t="shared" si="2"/>
        <v>3560</v>
      </c>
      <c r="I127" s="12" t="s">
        <v>52</v>
      </c>
      <c r="J127" s="2">
        <v>4</v>
      </c>
      <c r="K127" s="2" t="s">
        <v>189</v>
      </c>
      <c r="L127" s="2" t="s">
        <v>189</v>
      </c>
      <c r="M127" s="2" t="s">
        <v>189</v>
      </c>
      <c r="N127" s="2" t="s">
        <v>189</v>
      </c>
      <c r="O127" s="2" t="s">
        <v>189</v>
      </c>
      <c r="P127" s="2" t="s">
        <v>0</v>
      </c>
    </row>
    <row r="128" spans="2:16" ht="194.1" customHeight="1" x14ac:dyDescent="0.25">
      <c r="B128" s="2"/>
      <c r="C128" s="2" t="s">
        <v>187</v>
      </c>
      <c r="D128" s="2" t="s">
        <v>0</v>
      </c>
      <c r="E128" s="9" t="s">
        <v>83</v>
      </c>
      <c r="F128" s="23">
        <v>50</v>
      </c>
      <c r="G128" s="17">
        <v>89</v>
      </c>
      <c r="H128" s="18">
        <f t="shared" si="2"/>
        <v>4450</v>
      </c>
      <c r="I128" s="12" t="s">
        <v>53</v>
      </c>
      <c r="J128" s="2">
        <v>5</v>
      </c>
      <c r="K128" s="2" t="s">
        <v>189</v>
      </c>
      <c r="L128" s="2" t="s">
        <v>189</v>
      </c>
      <c r="M128" s="2" t="s">
        <v>189</v>
      </c>
      <c r="N128" s="2" t="s">
        <v>189</v>
      </c>
      <c r="O128" s="2" t="s">
        <v>189</v>
      </c>
      <c r="P128" s="2" t="s">
        <v>0</v>
      </c>
    </row>
    <row r="129" spans="2:16" ht="194.1" customHeight="1" x14ac:dyDescent="0.25">
      <c r="B129" s="2"/>
      <c r="C129" s="2" t="s">
        <v>187</v>
      </c>
      <c r="D129" s="2" t="s">
        <v>42</v>
      </c>
      <c r="E129" s="9" t="s">
        <v>117</v>
      </c>
      <c r="F129" s="23">
        <v>50</v>
      </c>
      <c r="G129" s="17">
        <v>89</v>
      </c>
      <c r="H129" s="18">
        <f t="shared" si="2"/>
        <v>4450</v>
      </c>
      <c r="I129" s="12" t="s">
        <v>53</v>
      </c>
      <c r="J129" s="2">
        <v>5</v>
      </c>
      <c r="K129" s="2" t="s">
        <v>189</v>
      </c>
      <c r="L129" s="2" t="s">
        <v>189</v>
      </c>
      <c r="M129" s="2" t="s">
        <v>189</v>
      </c>
      <c r="N129" s="2" t="s">
        <v>189</v>
      </c>
      <c r="O129" s="2" t="s">
        <v>189</v>
      </c>
      <c r="P129" s="2" t="s">
        <v>42</v>
      </c>
    </row>
    <row r="130" spans="2:16" ht="194.1" customHeight="1" x14ac:dyDescent="0.25">
      <c r="B130" s="2"/>
      <c r="C130" s="2" t="s">
        <v>187</v>
      </c>
      <c r="D130" s="2" t="s">
        <v>8</v>
      </c>
      <c r="E130" s="9" t="s">
        <v>91</v>
      </c>
      <c r="F130" s="23">
        <v>30</v>
      </c>
      <c r="G130" s="17">
        <v>89</v>
      </c>
      <c r="H130" s="18">
        <f t="shared" si="2"/>
        <v>2670</v>
      </c>
      <c r="I130" s="12" t="s">
        <v>50</v>
      </c>
      <c r="J130" s="2">
        <v>3</v>
      </c>
      <c r="K130" s="2" t="s">
        <v>189</v>
      </c>
      <c r="L130" s="2" t="s">
        <v>189</v>
      </c>
      <c r="M130" s="2" t="s">
        <v>189</v>
      </c>
      <c r="N130" s="2" t="s">
        <v>189</v>
      </c>
      <c r="O130" s="2" t="s">
        <v>189</v>
      </c>
      <c r="P130" s="2" t="s">
        <v>7</v>
      </c>
    </row>
    <row r="131" spans="2:16" ht="194.1" customHeight="1" x14ac:dyDescent="0.25">
      <c r="B131" s="2"/>
      <c r="C131" s="2" t="s">
        <v>187</v>
      </c>
      <c r="D131" s="2" t="s">
        <v>8</v>
      </c>
      <c r="E131" s="9" t="s">
        <v>159</v>
      </c>
      <c r="F131" s="23">
        <v>50</v>
      </c>
      <c r="G131" s="17">
        <v>89</v>
      </c>
      <c r="H131" s="18">
        <f t="shared" si="2"/>
        <v>4450</v>
      </c>
      <c r="I131" s="12" t="s">
        <v>54</v>
      </c>
      <c r="J131" s="2">
        <v>4</v>
      </c>
      <c r="K131" s="2" t="s">
        <v>189</v>
      </c>
      <c r="L131" s="2" t="s">
        <v>189</v>
      </c>
      <c r="M131" s="2" t="s">
        <v>189</v>
      </c>
      <c r="N131" s="2" t="s">
        <v>189</v>
      </c>
      <c r="O131" s="2" t="s">
        <v>189</v>
      </c>
      <c r="P131" s="2" t="s">
        <v>7</v>
      </c>
    </row>
    <row r="132" spans="2:16" ht="32.1" customHeight="1" x14ac:dyDescent="0.25">
      <c r="B132" s="2"/>
      <c r="C132" s="2" t="s">
        <v>187</v>
      </c>
      <c r="D132" s="2" t="s">
        <v>63</v>
      </c>
      <c r="E132" s="9" t="s">
        <v>63</v>
      </c>
      <c r="F132" s="23">
        <v>300</v>
      </c>
      <c r="G132" s="17">
        <v>89</v>
      </c>
      <c r="H132" s="18">
        <f t="shared" si="2"/>
        <v>26700</v>
      </c>
      <c r="I132" s="12" t="s">
        <v>189</v>
      </c>
      <c r="J132" s="12" t="s">
        <v>189</v>
      </c>
      <c r="K132" s="2" t="s">
        <v>189</v>
      </c>
      <c r="L132" s="2" t="s">
        <v>189</v>
      </c>
      <c r="M132" s="2" t="s">
        <v>189</v>
      </c>
      <c r="N132" s="2" t="s">
        <v>189</v>
      </c>
      <c r="O132" s="2" t="s">
        <v>189</v>
      </c>
      <c r="P132" s="2" t="s">
        <v>63</v>
      </c>
    </row>
    <row r="133" spans="2:16" ht="194.1" customHeight="1" x14ac:dyDescent="0.25">
      <c r="B133" s="2"/>
      <c r="C133" s="2" t="s">
        <v>188</v>
      </c>
      <c r="D133" s="2" t="s">
        <v>19</v>
      </c>
      <c r="E133" s="9" t="s">
        <v>189</v>
      </c>
      <c r="F133" s="23">
        <v>50</v>
      </c>
      <c r="G133" s="17">
        <v>129</v>
      </c>
      <c r="H133" s="18">
        <f t="shared" si="2"/>
        <v>6450</v>
      </c>
      <c r="I133" s="12" t="s">
        <v>189</v>
      </c>
      <c r="J133" s="12" t="s">
        <v>189</v>
      </c>
      <c r="K133" s="12" t="s">
        <v>189</v>
      </c>
      <c r="L133" s="12" t="s">
        <v>189</v>
      </c>
      <c r="M133" s="12" t="s">
        <v>189</v>
      </c>
      <c r="N133" s="2" t="s">
        <v>162</v>
      </c>
      <c r="O133" s="2" t="s">
        <v>0</v>
      </c>
      <c r="P133" s="2" t="s">
        <v>189</v>
      </c>
    </row>
    <row r="134" spans="2:16" ht="194.1" customHeight="1" x14ac:dyDescent="0.25">
      <c r="B134" s="2"/>
      <c r="C134" s="2" t="s">
        <v>188</v>
      </c>
      <c r="D134" s="2" t="s">
        <v>19</v>
      </c>
      <c r="E134" s="9" t="s">
        <v>189</v>
      </c>
      <c r="F134" s="23">
        <v>25</v>
      </c>
      <c r="G134" s="17">
        <v>129</v>
      </c>
      <c r="H134" s="18">
        <f t="shared" ref="H134:H160" si="3">F134*G134</f>
        <v>3225</v>
      </c>
      <c r="I134" s="12" t="s">
        <v>189</v>
      </c>
      <c r="J134" s="12" t="s">
        <v>189</v>
      </c>
      <c r="K134" s="12" t="s">
        <v>189</v>
      </c>
      <c r="L134" s="12" t="s">
        <v>189</v>
      </c>
      <c r="M134" s="12" t="s">
        <v>189</v>
      </c>
      <c r="N134" s="2" t="s">
        <v>163</v>
      </c>
      <c r="O134" s="2" t="s">
        <v>0</v>
      </c>
      <c r="P134" s="2" t="s">
        <v>189</v>
      </c>
    </row>
    <row r="135" spans="2:16" ht="194.1" customHeight="1" x14ac:dyDescent="0.25">
      <c r="B135" s="2"/>
      <c r="C135" s="2" t="s">
        <v>188</v>
      </c>
      <c r="D135" s="2" t="s">
        <v>19</v>
      </c>
      <c r="E135" s="9" t="s">
        <v>189</v>
      </c>
      <c r="F135" s="23">
        <v>25</v>
      </c>
      <c r="G135" s="17">
        <v>129</v>
      </c>
      <c r="H135" s="18">
        <f t="shared" si="3"/>
        <v>3225</v>
      </c>
      <c r="I135" s="12" t="s">
        <v>189</v>
      </c>
      <c r="J135" s="12" t="s">
        <v>189</v>
      </c>
      <c r="K135" s="12" t="s">
        <v>189</v>
      </c>
      <c r="L135" s="12" t="s">
        <v>189</v>
      </c>
      <c r="M135" s="12" t="s">
        <v>189</v>
      </c>
      <c r="N135" s="2" t="s">
        <v>164</v>
      </c>
      <c r="O135" s="2" t="s">
        <v>0</v>
      </c>
      <c r="P135" s="2" t="s">
        <v>189</v>
      </c>
    </row>
    <row r="136" spans="2:16" ht="194.1" customHeight="1" x14ac:dyDescent="0.25">
      <c r="B136" s="2"/>
      <c r="C136" s="2" t="s">
        <v>188</v>
      </c>
      <c r="D136" s="2" t="s">
        <v>42</v>
      </c>
      <c r="E136" s="9" t="s">
        <v>189</v>
      </c>
      <c r="F136" s="23">
        <v>20</v>
      </c>
      <c r="G136" s="17">
        <v>129</v>
      </c>
      <c r="H136" s="18">
        <f t="shared" si="3"/>
        <v>2580</v>
      </c>
      <c r="I136" s="12" t="s">
        <v>189</v>
      </c>
      <c r="J136" s="12" t="s">
        <v>189</v>
      </c>
      <c r="K136" s="12" t="s">
        <v>189</v>
      </c>
      <c r="L136" s="12" t="s">
        <v>189</v>
      </c>
      <c r="M136" s="12" t="s">
        <v>189</v>
      </c>
      <c r="N136" s="2" t="s">
        <v>165</v>
      </c>
      <c r="O136" s="2" t="s">
        <v>0</v>
      </c>
      <c r="P136" s="2" t="s">
        <v>189</v>
      </c>
    </row>
    <row r="137" spans="2:16" ht="194.1" customHeight="1" x14ac:dyDescent="0.25">
      <c r="B137" s="2"/>
      <c r="C137" s="2" t="s">
        <v>188</v>
      </c>
      <c r="D137" s="2" t="s">
        <v>29</v>
      </c>
      <c r="E137" s="9" t="s">
        <v>189</v>
      </c>
      <c r="F137" s="23">
        <v>50</v>
      </c>
      <c r="G137" s="17">
        <v>129</v>
      </c>
      <c r="H137" s="18">
        <f t="shared" si="3"/>
        <v>6450</v>
      </c>
      <c r="I137" s="12" t="s">
        <v>189</v>
      </c>
      <c r="J137" s="12" t="s">
        <v>189</v>
      </c>
      <c r="K137" s="12" t="s">
        <v>189</v>
      </c>
      <c r="L137" s="12" t="s">
        <v>189</v>
      </c>
      <c r="M137" s="12" t="s">
        <v>189</v>
      </c>
      <c r="N137" s="2" t="s">
        <v>166</v>
      </c>
      <c r="O137" s="2" t="s">
        <v>0</v>
      </c>
      <c r="P137" s="2" t="s">
        <v>189</v>
      </c>
    </row>
    <row r="138" spans="2:16" ht="194.1" customHeight="1" x14ac:dyDescent="0.25">
      <c r="B138" s="2"/>
      <c r="C138" s="2" t="s">
        <v>188</v>
      </c>
      <c r="D138" s="2" t="s">
        <v>22</v>
      </c>
      <c r="E138" s="9" t="s">
        <v>189</v>
      </c>
      <c r="F138" s="23">
        <v>20</v>
      </c>
      <c r="G138" s="17">
        <v>129</v>
      </c>
      <c r="H138" s="18">
        <f t="shared" si="3"/>
        <v>2580</v>
      </c>
      <c r="I138" s="12" t="s">
        <v>189</v>
      </c>
      <c r="J138" s="12" t="s">
        <v>189</v>
      </c>
      <c r="K138" s="12" t="s">
        <v>189</v>
      </c>
      <c r="L138" s="12" t="s">
        <v>189</v>
      </c>
      <c r="M138" s="12" t="s">
        <v>189</v>
      </c>
      <c r="N138" s="2" t="s">
        <v>37</v>
      </c>
      <c r="O138" s="2" t="s">
        <v>22</v>
      </c>
      <c r="P138" s="2" t="s">
        <v>189</v>
      </c>
    </row>
    <row r="139" spans="2:16" ht="194.1" customHeight="1" x14ac:dyDescent="0.25">
      <c r="B139" s="2"/>
      <c r="C139" s="2" t="s">
        <v>188</v>
      </c>
      <c r="D139" s="2" t="s">
        <v>29</v>
      </c>
      <c r="E139" s="9" t="s">
        <v>189</v>
      </c>
      <c r="F139" s="23">
        <v>20</v>
      </c>
      <c r="G139" s="17">
        <v>129</v>
      </c>
      <c r="H139" s="18">
        <f t="shared" si="3"/>
        <v>2580</v>
      </c>
      <c r="I139" s="12" t="s">
        <v>189</v>
      </c>
      <c r="J139" s="12" t="s">
        <v>189</v>
      </c>
      <c r="K139" s="12" t="s">
        <v>189</v>
      </c>
      <c r="L139" s="12" t="s">
        <v>189</v>
      </c>
      <c r="M139" s="12" t="s">
        <v>189</v>
      </c>
      <c r="N139" s="2" t="s">
        <v>93</v>
      </c>
      <c r="O139" s="2" t="s">
        <v>167</v>
      </c>
      <c r="P139" s="2" t="s">
        <v>189</v>
      </c>
    </row>
    <row r="140" spans="2:16" ht="194.1" customHeight="1" x14ac:dyDescent="0.25">
      <c r="B140" s="2"/>
      <c r="C140" s="2" t="s">
        <v>188</v>
      </c>
      <c r="D140" s="2" t="s">
        <v>8</v>
      </c>
      <c r="E140" s="9" t="s">
        <v>189</v>
      </c>
      <c r="F140" s="23">
        <v>20</v>
      </c>
      <c r="G140" s="17">
        <v>129</v>
      </c>
      <c r="H140" s="18">
        <f t="shared" si="3"/>
        <v>2580</v>
      </c>
      <c r="I140" s="12" t="s">
        <v>189</v>
      </c>
      <c r="J140" s="12" t="s">
        <v>189</v>
      </c>
      <c r="K140" s="12" t="s">
        <v>189</v>
      </c>
      <c r="L140" s="12" t="s">
        <v>189</v>
      </c>
      <c r="M140" s="12" t="s">
        <v>189</v>
      </c>
      <c r="N140" s="2" t="s">
        <v>20</v>
      </c>
      <c r="O140" s="2" t="s">
        <v>19</v>
      </c>
      <c r="P140" s="2" t="s">
        <v>189</v>
      </c>
    </row>
    <row r="141" spans="2:16" ht="194.1" customHeight="1" x14ac:dyDescent="0.25">
      <c r="B141" s="2"/>
      <c r="C141" s="2" t="s">
        <v>188</v>
      </c>
      <c r="D141" s="2" t="s">
        <v>42</v>
      </c>
      <c r="E141" s="9" t="s">
        <v>189</v>
      </c>
      <c r="F141" s="23">
        <v>24</v>
      </c>
      <c r="G141" s="17">
        <v>129</v>
      </c>
      <c r="H141" s="18">
        <f t="shared" si="3"/>
        <v>3096</v>
      </c>
      <c r="I141" s="12" t="s">
        <v>189</v>
      </c>
      <c r="J141" s="12" t="s">
        <v>189</v>
      </c>
      <c r="K141" s="12" t="s">
        <v>189</v>
      </c>
      <c r="L141" s="12" t="s">
        <v>189</v>
      </c>
      <c r="M141" s="12" t="s">
        <v>189</v>
      </c>
      <c r="N141" s="2" t="s">
        <v>15</v>
      </c>
      <c r="O141" s="2" t="s">
        <v>8</v>
      </c>
      <c r="P141" s="2" t="s">
        <v>189</v>
      </c>
    </row>
    <row r="142" spans="2:16" ht="194.1" customHeight="1" x14ac:dyDescent="0.25">
      <c r="B142" s="2"/>
      <c r="C142" s="2" t="s">
        <v>188</v>
      </c>
      <c r="D142" s="2" t="s">
        <v>42</v>
      </c>
      <c r="E142" s="9" t="s">
        <v>189</v>
      </c>
      <c r="F142" s="23">
        <v>26</v>
      </c>
      <c r="G142" s="17">
        <v>129</v>
      </c>
      <c r="H142" s="18">
        <f t="shared" si="3"/>
        <v>3354</v>
      </c>
      <c r="I142" s="12" t="s">
        <v>189</v>
      </c>
      <c r="J142" s="12" t="s">
        <v>189</v>
      </c>
      <c r="K142" s="12" t="s">
        <v>189</v>
      </c>
      <c r="L142" s="12" t="s">
        <v>189</v>
      </c>
      <c r="M142" s="12" t="s">
        <v>189</v>
      </c>
      <c r="N142" s="2" t="s">
        <v>79</v>
      </c>
      <c r="O142" s="2" t="s">
        <v>8</v>
      </c>
      <c r="P142" s="2" t="s">
        <v>189</v>
      </c>
    </row>
    <row r="143" spans="2:16" ht="194.1" customHeight="1" x14ac:dyDescent="0.25">
      <c r="B143" s="2"/>
      <c r="C143" s="2" t="s">
        <v>188</v>
      </c>
      <c r="D143" s="2" t="s">
        <v>25</v>
      </c>
      <c r="E143" s="9" t="s">
        <v>189</v>
      </c>
      <c r="F143" s="23">
        <v>50</v>
      </c>
      <c r="G143" s="17">
        <v>129</v>
      </c>
      <c r="H143" s="18">
        <f t="shared" si="3"/>
        <v>6450</v>
      </c>
      <c r="I143" s="12" t="s">
        <v>189</v>
      </c>
      <c r="J143" s="12" t="s">
        <v>189</v>
      </c>
      <c r="K143" s="12" t="s">
        <v>189</v>
      </c>
      <c r="L143" s="12" t="s">
        <v>189</v>
      </c>
      <c r="M143" s="12" t="s">
        <v>189</v>
      </c>
      <c r="N143" s="2" t="s">
        <v>168</v>
      </c>
      <c r="O143" s="2" t="s">
        <v>0</v>
      </c>
      <c r="P143" s="2" t="s">
        <v>189</v>
      </c>
    </row>
    <row r="144" spans="2:16" ht="194.1" customHeight="1" x14ac:dyDescent="0.25">
      <c r="B144" s="2"/>
      <c r="C144" s="2" t="s">
        <v>188</v>
      </c>
      <c r="D144" s="2" t="s">
        <v>29</v>
      </c>
      <c r="E144" s="9" t="s">
        <v>189</v>
      </c>
      <c r="F144" s="23">
        <v>20</v>
      </c>
      <c r="G144" s="17">
        <v>129</v>
      </c>
      <c r="H144" s="18">
        <f t="shared" si="3"/>
        <v>2580</v>
      </c>
      <c r="I144" s="12" t="s">
        <v>189</v>
      </c>
      <c r="J144" s="12" t="s">
        <v>189</v>
      </c>
      <c r="K144" s="12" t="s">
        <v>189</v>
      </c>
      <c r="L144" s="12" t="s">
        <v>189</v>
      </c>
      <c r="M144" s="12" t="s">
        <v>189</v>
      </c>
      <c r="N144" s="2" t="s">
        <v>169</v>
      </c>
      <c r="O144" s="2" t="s">
        <v>0</v>
      </c>
      <c r="P144" s="2" t="s">
        <v>189</v>
      </c>
    </row>
    <row r="145" spans="2:16" ht="194.1" customHeight="1" x14ac:dyDescent="0.25">
      <c r="B145" s="2"/>
      <c r="C145" s="2" t="s">
        <v>188</v>
      </c>
      <c r="D145" s="2" t="s">
        <v>8</v>
      </c>
      <c r="E145" s="9" t="s">
        <v>189</v>
      </c>
      <c r="F145" s="23">
        <v>25</v>
      </c>
      <c r="G145" s="17">
        <v>129</v>
      </c>
      <c r="H145" s="18">
        <f t="shared" si="3"/>
        <v>3225</v>
      </c>
      <c r="I145" s="12" t="s">
        <v>189</v>
      </c>
      <c r="J145" s="12" t="s">
        <v>189</v>
      </c>
      <c r="K145" s="12" t="s">
        <v>189</v>
      </c>
      <c r="L145" s="12" t="s">
        <v>189</v>
      </c>
      <c r="M145" s="12" t="s">
        <v>189</v>
      </c>
      <c r="N145" s="2" t="s">
        <v>79</v>
      </c>
      <c r="O145" s="2" t="s">
        <v>8</v>
      </c>
      <c r="P145" s="2" t="s">
        <v>189</v>
      </c>
    </row>
    <row r="146" spans="2:16" ht="194.1" customHeight="1" x14ac:dyDescent="0.25">
      <c r="B146" s="2"/>
      <c r="C146" s="2" t="s">
        <v>188</v>
      </c>
      <c r="D146" s="2" t="s">
        <v>8</v>
      </c>
      <c r="E146" s="9" t="s">
        <v>189</v>
      </c>
      <c r="F146" s="23">
        <v>25</v>
      </c>
      <c r="G146" s="17">
        <v>129</v>
      </c>
      <c r="H146" s="18">
        <f t="shared" si="3"/>
        <v>3225</v>
      </c>
      <c r="I146" s="12" t="s">
        <v>189</v>
      </c>
      <c r="J146" s="12" t="s">
        <v>189</v>
      </c>
      <c r="K146" s="12" t="s">
        <v>189</v>
      </c>
      <c r="L146" s="12" t="s">
        <v>189</v>
      </c>
      <c r="M146" s="12" t="s">
        <v>189</v>
      </c>
      <c r="N146" s="2" t="s">
        <v>170</v>
      </c>
      <c r="O146" s="2" t="s">
        <v>8</v>
      </c>
      <c r="P146" s="2" t="s">
        <v>189</v>
      </c>
    </row>
    <row r="147" spans="2:16" ht="194.1" customHeight="1" x14ac:dyDescent="0.25">
      <c r="B147" s="2"/>
      <c r="C147" s="2" t="s">
        <v>188</v>
      </c>
      <c r="D147" s="2" t="s">
        <v>19</v>
      </c>
      <c r="E147" s="9" t="s">
        <v>189</v>
      </c>
      <c r="F147" s="23">
        <v>20</v>
      </c>
      <c r="G147" s="17">
        <v>129</v>
      </c>
      <c r="H147" s="18">
        <f t="shared" si="3"/>
        <v>2580</v>
      </c>
      <c r="I147" s="12" t="s">
        <v>189</v>
      </c>
      <c r="J147" s="12" t="s">
        <v>189</v>
      </c>
      <c r="K147" s="12" t="s">
        <v>189</v>
      </c>
      <c r="L147" s="12" t="s">
        <v>189</v>
      </c>
      <c r="M147" s="12" t="s">
        <v>189</v>
      </c>
      <c r="N147" s="2" t="s">
        <v>171</v>
      </c>
      <c r="O147" s="2" t="s">
        <v>8</v>
      </c>
      <c r="P147" s="2" t="s">
        <v>189</v>
      </c>
    </row>
    <row r="148" spans="2:16" ht="194.1" customHeight="1" x14ac:dyDescent="0.25">
      <c r="B148" s="2"/>
      <c r="C148" s="2" t="s">
        <v>188</v>
      </c>
      <c r="D148" s="2" t="s">
        <v>25</v>
      </c>
      <c r="E148" s="9" t="s">
        <v>189</v>
      </c>
      <c r="F148" s="23">
        <v>20</v>
      </c>
      <c r="G148" s="17">
        <v>129</v>
      </c>
      <c r="H148" s="18">
        <f t="shared" si="3"/>
        <v>2580</v>
      </c>
      <c r="I148" s="12" t="s">
        <v>189</v>
      </c>
      <c r="J148" s="12" t="s">
        <v>189</v>
      </c>
      <c r="K148" s="12" t="s">
        <v>189</v>
      </c>
      <c r="L148" s="12" t="s">
        <v>189</v>
      </c>
      <c r="M148" s="12" t="s">
        <v>189</v>
      </c>
      <c r="N148" s="2" t="s">
        <v>171</v>
      </c>
      <c r="O148" s="2" t="s">
        <v>8</v>
      </c>
      <c r="P148" s="2" t="s">
        <v>189</v>
      </c>
    </row>
    <row r="149" spans="2:16" ht="194.1" customHeight="1" x14ac:dyDescent="0.25">
      <c r="B149" s="2"/>
      <c r="C149" s="2" t="s">
        <v>188</v>
      </c>
      <c r="D149" s="2" t="s">
        <v>8</v>
      </c>
      <c r="E149" s="9" t="s">
        <v>189</v>
      </c>
      <c r="F149" s="23">
        <v>50</v>
      </c>
      <c r="G149" s="17">
        <v>129</v>
      </c>
      <c r="H149" s="18">
        <f t="shared" si="3"/>
        <v>6450</v>
      </c>
      <c r="I149" s="12" t="s">
        <v>189</v>
      </c>
      <c r="J149" s="12" t="s">
        <v>189</v>
      </c>
      <c r="K149" s="12" t="s">
        <v>189</v>
      </c>
      <c r="L149" s="12" t="s">
        <v>189</v>
      </c>
      <c r="M149" s="12" t="s">
        <v>189</v>
      </c>
      <c r="N149" s="2" t="s">
        <v>172</v>
      </c>
      <c r="O149" s="2"/>
      <c r="P149" s="2" t="s">
        <v>189</v>
      </c>
    </row>
    <row r="150" spans="2:16" ht="194.1" customHeight="1" x14ac:dyDescent="0.25">
      <c r="B150" s="2"/>
      <c r="C150" s="2" t="s">
        <v>188</v>
      </c>
      <c r="D150" s="2" t="s">
        <v>42</v>
      </c>
      <c r="E150" s="9" t="s">
        <v>189</v>
      </c>
      <c r="F150" s="23">
        <v>20</v>
      </c>
      <c r="G150" s="17">
        <v>129</v>
      </c>
      <c r="H150" s="18">
        <f t="shared" si="3"/>
        <v>2580</v>
      </c>
      <c r="I150" s="12" t="s">
        <v>189</v>
      </c>
      <c r="J150" s="12" t="s">
        <v>189</v>
      </c>
      <c r="K150" s="12" t="s">
        <v>189</v>
      </c>
      <c r="L150" s="12" t="s">
        <v>189</v>
      </c>
      <c r="M150" s="12" t="s">
        <v>189</v>
      </c>
      <c r="N150" s="2" t="s">
        <v>173</v>
      </c>
      <c r="O150" s="2"/>
      <c r="P150" s="2" t="s">
        <v>189</v>
      </c>
    </row>
    <row r="151" spans="2:16" ht="194.1" customHeight="1" x14ac:dyDescent="0.25">
      <c r="B151" s="2"/>
      <c r="C151" s="2" t="s">
        <v>188</v>
      </c>
      <c r="D151" s="2" t="s">
        <v>8</v>
      </c>
      <c r="E151" s="9" t="s">
        <v>189</v>
      </c>
      <c r="F151" s="23">
        <v>20</v>
      </c>
      <c r="G151" s="17">
        <v>129</v>
      </c>
      <c r="H151" s="18">
        <f t="shared" si="3"/>
        <v>2580</v>
      </c>
      <c r="I151" s="12" t="s">
        <v>189</v>
      </c>
      <c r="J151" s="12" t="s">
        <v>189</v>
      </c>
      <c r="K151" s="12" t="s">
        <v>189</v>
      </c>
      <c r="L151" s="12" t="s">
        <v>189</v>
      </c>
      <c r="M151" s="12" t="s">
        <v>189</v>
      </c>
      <c r="N151" s="2" t="s">
        <v>174</v>
      </c>
      <c r="O151" s="2"/>
      <c r="P151" s="2" t="s">
        <v>189</v>
      </c>
    </row>
    <row r="152" spans="2:16" ht="194.1" customHeight="1" x14ac:dyDescent="0.25">
      <c r="B152" s="2"/>
      <c r="C152" s="2" t="s">
        <v>188</v>
      </c>
      <c r="D152" s="2" t="s">
        <v>8</v>
      </c>
      <c r="E152" s="9" t="s">
        <v>189</v>
      </c>
      <c r="F152" s="23">
        <v>50</v>
      </c>
      <c r="G152" s="17">
        <v>129</v>
      </c>
      <c r="H152" s="18">
        <f t="shared" si="3"/>
        <v>6450</v>
      </c>
      <c r="I152" s="12" t="s">
        <v>189</v>
      </c>
      <c r="J152" s="12" t="s">
        <v>189</v>
      </c>
      <c r="K152" s="12" t="s">
        <v>189</v>
      </c>
      <c r="L152" s="12" t="s">
        <v>189</v>
      </c>
      <c r="M152" s="12" t="s">
        <v>189</v>
      </c>
      <c r="N152" s="2" t="s">
        <v>147</v>
      </c>
      <c r="O152" s="2" t="s">
        <v>8</v>
      </c>
      <c r="P152" s="2" t="s">
        <v>189</v>
      </c>
    </row>
    <row r="153" spans="2:16" ht="194.1" customHeight="1" x14ac:dyDescent="0.25">
      <c r="B153" s="2"/>
      <c r="C153" s="2" t="s">
        <v>188</v>
      </c>
      <c r="D153" s="2" t="s">
        <v>22</v>
      </c>
      <c r="E153" s="9" t="s">
        <v>189</v>
      </c>
      <c r="F153" s="23">
        <v>50</v>
      </c>
      <c r="G153" s="17">
        <v>129</v>
      </c>
      <c r="H153" s="18">
        <f t="shared" si="3"/>
        <v>6450</v>
      </c>
      <c r="I153" s="12" t="s">
        <v>189</v>
      </c>
      <c r="J153" s="12" t="s">
        <v>189</v>
      </c>
      <c r="K153" s="12" t="s">
        <v>189</v>
      </c>
      <c r="L153" s="12" t="s">
        <v>189</v>
      </c>
      <c r="M153" s="12" t="s">
        <v>189</v>
      </c>
      <c r="N153" s="2" t="s">
        <v>175</v>
      </c>
      <c r="O153" s="2" t="s">
        <v>22</v>
      </c>
      <c r="P153" s="2" t="s">
        <v>189</v>
      </c>
    </row>
    <row r="154" spans="2:16" ht="194.1" customHeight="1" x14ac:dyDescent="0.25">
      <c r="B154" s="2"/>
      <c r="C154" s="2" t="s">
        <v>188</v>
      </c>
      <c r="D154" s="2" t="s">
        <v>61</v>
      </c>
      <c r="E154" s="9" t="s">
        <v>189</v>
      </c>
      <c r="F154" s="23">
        <v>20</v>
      </c>
      <c r="G154" s="17">
        <v>129</v>
      </c>
      <c r="H154" s="18">
        <f t="shared" si="3"/>
        <v>2580</v>
      </c>
      <c r="I154" s="12" t="s">
        <v>189</v>
      </c>
      <c r="J154" s="12" t="s">
        <v>189</v>
      </c>
      <c r="K154" s="12" t="s">
        <v>189</v>
      </c>
      <c r="L154" s="12" t="s">
        <v>189</v>
      </c>
      <c r="M154" s="12" t="s">
        <v>189</v>
      </c>
      <c r="N154" s="2" t="s">
        <v>176</v>
      </c>
      <c r="O154" s="2"/>
      <c r="P154" s="2" t="s">
        <v>189</v>
      </c>
    </row>
    <row r="155" spans="2:16" ht="194.1" customHeight="1" x14ac:dyDescent="0.25">
      <c r="B155" s="2"/>
      <c r="C155" s="2" t="s">
        <v>188</v>
      </c>
      <c r="D155" s="2" t="s">
        <v>8</v>
      </c>
      <c r="E155" s="9" t="s">
        <v>189</v>
      </c>
      <c r="F155" s="23">
        <v>25</v>
      </c>
      <c r="G155" s="17">
        <v>129</v>
      </c>
      <c r="H155" s="18">
        <f t="shared" si="3"/>
        <v>3225</v>
      </c>
      <c r="I155" s="12" t="s">
        <v>189</v>
      </c>
      <c r="J155" s="12" t="s">
        <v>189</v>
      </c>
      <c r="K155" s="12" t="s">
        <v>189</v>
      </c>
      <c r="L155" s="12" t="s">
        <v>189</v>
      </c>
      <c r="M155" s="12" t="s">
        <v>189</v>
      </c>
      <c r="N155" s="2" t="s">
        <v>163</v>
      </c>
      <c r="O155" s="2" t="s">
        <v>0</v>
      </c>
      <c r="P155" s="2" t="s">
        <v>189</v>
      </c>
    </row>
    <row r="156" spans="2:16" ht="194.1" customHeight="1" x14ac:dyDescent="0.25">
      <c r="B156" s="2"/>
      <c r="C156" s="2" t="s">
        <v>188</v>
      </c>
      <c r="D156" s="2" t="s">
        <v>8</v>
      </c>
      <c r="E156" s="9" t="s">
        <v>189</v>
      </c>
      <c r="F156" s="23">
        <v>25</v>
      </c>
      <c r="G156" s="17">
        <v>129</v>
      </c>
      <c r="H156" s="18">
        <f t="shared" si="3"/>
        <v>3225</v>
      </c>
      <c r="I156" s="12" t="s">
        <v>189</v>
      </c>
      <c r="J156" s="12" t="s">
        <v>189</v>
      </c>
      <c r="K156" s="12" t="s">
        <v>189</v>
      </c>
      <c r="L156" s="12" t="s">
        <v>189</v>
      </c>
      <c r="M156" s="12" t="s">
        <v>189</v>
      </c>
      <c r="N156" s="2" t="s">
        <v>93</v>
      </c>
      <c r="O156" s="2" t="s">
        <v>0</v>
      </c>
      <c r="P156" s="2" t="s">
        <v>189</v>
      </c>
    </row>
    <row r="157" spans="2:16" ht="194.1" customHeight="1" x14ac:dyDescent="0.25">
      <c r="B157" s="2"/>
      <c r="C157" s="2" t="s">
        <v>188</v>
      </c>
      <c r="D157" s="2" t="s">
        <v>0</v>
      </c>
      <c r="E157" s="9" t="s">
        <v>189</v>
      </c>
      <c r="F157" s="23">
        <v>50</v>
      </c>
      <c r="G157" s="17">
        <v>129</v>
      </c>
      <c r="H157" s="18">
        <f t="shared" si="3"/>
        <v>6450</v>
      </c>
      <c r="I157" s="12" t="s">
        <v>189</v>
      </c>
      <c r="J157" s="12" t="s">
        <v>189</v>
      </c>
      <c r="K157" s="12" t="s">
        <v>189</v>
      </c>
      <c r="L157" s="12" t="s">
        <v>189</v>
      </c>
      <c r="M157" s="12" t="s">
        <v>189</v>
      </c>
      <c r="N157" s="2" t="s">
        <v>177</v>
      </c>
      <c r="O157" s="2" t="s">
        <v>19</v>
      </c>
      <c r="P157" s="2" t="s">
        <v>189</v>
      </c>
    </row>
    <row r="158" spans="2:16" ht="194.1" customHeight="1" x14ac:dyDescent="0.25">
      <c r="B158" s="2"/>
      <c r="C158" s="2" t="s">
        <v>188</v>
      </c>
      <c r="D158" s="2" t="s">
        <v>0</v>
      </c>
      <c r="E158" s="9" t="s">
        <v>189</v>
      </c>
      <c r="F158" s="23">
        <v>20</v>
      </c>
      <c r="G158" s="17">
        <v>129</v>
      </c>
      <c r="H158" s="18">
        <f t="shared" si="3"/>
        <v>2580</v>
      </c>
      <c r="I158" s="12" t="s">
        <v>189</v>
      </c>
      <c r="J158" s="12" t="s">
        <v>189</v>
      </c>
      <c r="K158" s="12" t="s">
        <v>189</v>
      </c>
      <c r="L158" s="12" t="s">
        <v>189</v>
      </c>
      <c r="M158" s="12" t="s">
        <v>189</v>
      </c>
      <c r="N158" s="2" t="s">
        <v>178</v>
      </c>
      <c r="O158" s="2" t="s">
        <v>0</v>
      </c>
      <c r="P158" s="2" t="s">
        <v>189</v>
      </c>
    </row>
    <row r="159" spans="2:16" ht="194.1" customHeight="1" x14ac:dyDescent="0.25">
      <c r="B159" s="2"/>
      <c r="C159" s="2" t="s">
        <v>188</v>
      </c>
      <c r="D159" s="2" t="s">
        <v>0</v>
      </c>
      <c r="E159" s="9" t="s">
        <v>189</v>
      </c>
      <c r="F159" s="23">
        <v>20</v>
      </c>
      <c r="G159" s="17">
        <v>129</v>
      </c>
      <c r="H159" s="18">
        <f t="shared" si="3"/>
        <v>2580</v>
      </c>
      <c r="I159" s="12" t="s">
        <v>189</v>
      </c>
      <c r="J159" s="12" t="s">
        <v>189</v>
      </c>
      <c r="K159" s="12" t="s">
        <v>189</v>
      </c>
      <c r="L159" s="12" t="s">
        <v>189</v>
      </c>
      <c r="M159" s="12" t="s">
        <v>189</v>
      </c>
      <c r="N159" s="2" t="s">
        <v>179</v>
      </c>
      <c r="O159" s="2" t="s">
        <v>0</v>
      </c>
      <c r="P159" s="2" t="s">
        <v>189</v>
      </c>
    </row>
    <row r="160" spans="2:16" ht="32.1" customHeight="1" x14ac:dyDescent="0.25">
      <c r="B160" s="2"/>
      <c r="C160" s="2" t="s">
        <v>188</v>
      </c>
      <c r="D160" s="2" t="s">
        <v>62</v>
      </c>
      <c r="E160" s="9" t="s">
        <v>189</v>
      </c>
      <c r="F160" s="23">
        <v>150</v>
      </c>
      <c r="G160" s="17">
        <v>129</v>
      </c>
      <c r="H160" s="18">
        <f t="shared" si="3"/>
        <v>19350</v>
      </c>
      <c r="I160" s="12" t="s">
        <v>189</v>
      </c>
      <c r="J160" s="12" t="s">
        <v>189</v>
      </c>
      <c r="K160" s="12" t="s">
        <v>189</v>
      </c>
      <c r="L160" s="12" t="s">
        <v>189</v>
      </c>
      <c r="M160" s="12" t="s">
        <v>189</v>
      </c>
      <c r="N160" s="2" t="s">
        <v>62</v>
      </c>
      <c r="O160" s="2" t="s">
        <v>62</v>
      </c>
      <c r="P160" s="2" t="s">
        <v>189</v>
      </c>
    </row>
    <row r="161" spans="2:16" ht="194.1" customHeight="1" x14ac:dyDescent="0.25">
      <c r="B161" s="2"/>
      <c r="C161" s="2" t="s">
        <v>65</v>
      </c>
      <c r="D161" s="2" t="s">
        <v>55</v>
      </c>
      <c r="E161" s="9" t="s">
        <v>189</v>
      </c>
      <c r="F161" s="23">
        <v>54</v>
      </c>
      <c r="G161" s="17">
        <v>89</v>
      </c>
      <c r="H161" s="18">
        <f t="shared" ref="H161:H168" si="4">G161*F161</f>
        <v>4806</v>
      </c>
      <c r="I161" s="12" t="s">
        <v>189</v>
      </c>
      <c r="J161" s="12" t="s">
        <v>189</v>
      </c>
      <c r="K161" s="2" t="s">
        <v>56</v>
      </c>
      <c r="L161" s="2" t="s">
        <v>189</v>
      </c>
      <c r="M161" s="2" t="s">
        <v>189</v>
      </c>
      <c r="N161" s="2" t="s">
        <v>180</v>
      </c>
      <c r="O161" s="2" t="s">
        <v>167</v>
      </c>
      <c r="P161" s="2" t="s">
        <v>189</v>
      </c>
    </row>
    <row r="162" spans="2:16" ht="194.1" customHeight="1" x14ac:dyDescent="0.25">
      <c r="B162" s="2"/>
      <c r="C162" s="2" t="s">
        <v>65</v>
      </c>
      <c r="D162" s="2" t="s">
        <v>55</v>
      </c>
      <c r="E162" s="9" t="s">
        <v>189</v>
      </c>
      <c r="F162" s="23">
        <v>18</v>
      </c>
      <c r="G162" s="17">
        <v>89</v>
      </c>
      <c r="H162" s="18">
        <f t="shared" si="4"/>
        <v>1602</v>
      </c>
      <c r="I162" s="12" t="s">
        <v>189</v>
      </c>
      <c r="J162" s="12" t="s">
        <v>189</v>
      </c>
      <c r="K162" s="2" t="s">
        <v>57</v>
      </c>
      <c r="L162" s="2" t="s">
        <v>189</v>
      </c>
      <c r="M162" s="2" t="s">
        <v>189</v>
      </c>
      <c r="N162" s="2" t="s">
        <v>180</v>
      </c>
      <c r="O162" s="2" t="s">
        <v>181</v>
      </c>
      <c r="P162" s="2" t="s">
        <v>189</v>
      </c>
    </row>
    <row r="163" spans="2:16" ht="194.1" customHeight="1" x14ac:dyDescent="0.25">
      <c r="B163" s="2"/>
      <c r="C163" s="2" t="s">
        <v>65</v>
      </c>
      <c r="D163" s="2" t="s">
        <v>26</v>
      </c>
      <c r="E163" s="9" t="s">
        <v>189</v>
      </c>
      <c r="F163" s="23">
        <v>18</v>
      </c>
      <c r="G163" s="17">
        <v>89</v>
      </c>
      <c r="H163" s="18">
        <f t="shared" si="4"/>
        <v>1602</v>
      </c>
      <c r="I163" s="12" t="s">
        <v>189</v>
      </c>
      <c r="J163" s="12" t="s">
        <v>189</v>
      </c>
      <c r="K163" s="2" t="s">
        <v>57</v>
      </c>
      <c r="L163" s="2" t="s">
        <v>189</v>
      </c>
      <c r="M163" s="2" t="s">
        <v>189</v>
      </c>
      <c r="N163" s="2" t="s">
        <v>180</v>
      </c>
      <c r="O163" s="2" t="s">
        <v>167</v>
      </c>
      <c r="P163" s="2" t="s">
        <v>189</v>
      </c>
    </row>
    <row r="164" spans="2:16" ht="194.1" customHeight="1" x14ac:dyDescent="0.25">
      <c r="B164" s="2"/>
      <c r="C164" s="2" t="s">
        <v>65</v>
      </c>
      <c r="D164" s="2" t="s">
        <v>8</v>
      </c>
      <c r="E164" s="9" t="s">
        <v>189</v>
      </c>
      <c r="F164" s="23">
        <v>18</v>
      </c>
      <c r="G164" s="17">
        <v>89</v>
      </c>
      <c r="H164" s="18">
        <f t="shared" si="4"/>
        <v>1602</v>
      </c>
      <c r="I164" s="12" t="s">
        <v>189</v>
      </c>
      <c r="J164" s="12" t="s">
        <v>189</v>
      </c>
      <c r="K164" s="2" t="s">
        <v>57</v>
      </c>
      <c r="L164" s="2" t="s">
        <v>189</v>
      </c>
      <c r="M164" s="2" t="s">
        <v>189</v>
      </c>
      <c r="N164" s="2" t="s">
        <v>180</v>
      </c>
      <c r="O164" s="2" t="s">
        <v>182</v>
      </c>
      <c r="P164" s="2" t="s">
        <v>189</v>
      </c>
    </row>
    <row r="165" spans="2:16" ht="194.1" customHeight="1" x14ac:dyDescent="0.25">
      <c r="B165" s="2"/>
      <c r="C165" s="2" t="s">
        <v>65</v>
      </c>
      <c r="D165" s="2" t="s">
        <v>41</v>
      </c>
      <c r="E165" s="9" t="s">
        <v>189</v>
      </c>
      <c r="F165" s="23">
        <v>36</v>
      </c>
      <c r="G165" s="17">
        <v>89</v>
      </c>
      <c r="H165" s="18">
        <f t="shared" si="4"/>
        <v>3204</v>
      </c>
      <c r="I165" s="12" t="s">
        <v>189</v>
      </c>
      <c r="J165" s="12" t="s">
        <v>189</v>
      </c>
      <c r="K165" s="2" t="s">
        <v>58</v>
      </c>
      <c r="L165" s="2" t="s">
        <v>189</v>
      </c>
      <c r="M165" s="2" t="s">
        <v>189</v>
      </c>
      <c r="N165" s="2" t="s">
        <v>180</v>
      </c>
      <c r="O165" s="2" t="s">
        <v>167</v>
      </c>
      <c r="P165" s="2" t="s">
        <v>189</v>
      </c>
    </row>
    <row r="166" spans="2:16" ht="194.1" customHeight="1" x14ac:dyDescent="0.25">
      <c r="B166" s="2"/>
      <c r="C166" s="2" t="s">
        <v>65</v>
      </c>
      <c r="D166" s="2" t="s">
        <v>26</v>
      </c>
      <c r="E166" s="9" t="s">
        <v>189</v>
      </c>
      <c r="F166" s="23">
        <v>18</v>
      </c>
      <c r="G166" s="17">
        <v>89</v>
      </c>
      <c r="H166" s="18">
        <f t="shared" si="4"/>
        <v>1602</v>
      </c>
      <c r="I166" s="12" t="s">
        <v>189</v>
      </c>
      <c r="J166" s="12" t="s">
        <v>189</v>
      </c>
      <c r="K166" s="2" t="s">
        <v>57</v>
      </c>
      <c r="L166" s="2" t="s">
        <v>189</v>
      </c>
      <c r="M166" s="2" t="s">
        <v>189</v>
      </c>
      <c r="N166" s="2" t="s">
        <v>180</v>
      </c>
      <c r="O166" s="2" t="s">
        <v>181</v>
      </c>
      <c r="P166" s="2" t="s">
        <v>189</v>
      </c>
    </row>
    <row r="167" spans="2:16" ht="194.1" customHeight="1" x14ac:dyDescent="0.25">
      <c r="B167" s="2"/>
      <c r="C167" s="2" t="s">
        <v>65</v>
      </c>
      <c r="D167" s="2" t="s">
        <v>26</v>
      </c>
      <c r="E167" s="9" t="s">
        <v>189</v>
      </c>
      <c r="F167" s="23">
        <v>18</v>
      </c>
      <c r="G167" s="17">
        <v>89</v>
      </c>
      <c r="H167" s="18">
        <f t="shared" si="4"/>
        <v>1602</v>
      </c>
      <c r="I167" s="12" t="s">
        <v>189</v>
      </c>
      <c r="J167" s="12" t="s">
        <v>189</v>
      </c>
      <c r="K167" s="2" t="s">
        <v>57</v>
      </c>
      <c r="L167" s="2" t="s">
        <v>189</v>
      </c>
      <c r="M167" s="2" t="s">
        <v>189</v>
      </c>
      <c r="N167" s="2" t="s">
        <v>180</v>
      </c>
      <c r="O167" s="2" t="s">
        <v>167</v>
      </c>
      <c r="P167" s="2" t="s">
        <v>189</v>
      </c>
    </row>
    <row r="168" spans="2:16" ht="27" customHeight="1" thickBot="1" x14ac:dyDescent="0.3">
      <c r="B168" s="27"/>
      <c r="C168" s="27" t="s">
        <v>65</v>
      </c>
      <c r="D168" s="27" t="s">
        <v>59</v>
      </c>
      <c r="E168" s="28" t="s">
        <v>189</v>
      </c>
      <c r="F168" s="23">
        <v>60</v>
      </c>
      <c r="G168" s="17">
        <v>89</v>
      </c>
      <c r="H168" s="18">
        <f t="shared" si="4"/>
        <v>5340</v>
      </c>
      <c r="I168" s="29" t="s">
        <v>189</v>
      </c>
      <c r="J168" s="29" t="s">
        <v>189</v>
      </c>
      <c r="K168" s="27" t="s">
        <v>60</v>
      </c>
      <c r="L168" s="27" t="s">
        <v>189</v>
      </c>
      <c r="M168" s="27" t="s">
        <v>189</v>
      </c>
      <c r="N168" s="27" t="s">
        <v>180</v>
      </c>
      <c r="O168" s="27" t="s">
        <v>183</v>
      </c>
      <c r="P168" s="27" t="s">
        <v>189</v>
      </c>
    </row>
    <row r="169" spans="2:16" ht="30" customHeight="1" thickBot="1" x14ac:dyDescent="0.3">
      <c r="B169" s="31" t="s">
        <v>74</v>
      </c>
      <c r="C169" s="32"/>
      <c r="D169" s="32"/>
      <c r="E169" s="33"/>
      <c r="F169" s="25">
        <f>SUM(F3:F168)</f>
        <v>7312</v>
      </c>
      <c r="G169" s="26">
        <f>H169/F169</f>
        <v>124.57439824945295</v>
      </c>
      <c r="H169" s="26">
        <f>SUM(H3:H168)</f>
        <v>910888</v>
      </c>
      <c r="I169" s="37"/>
      <c r="J169" s="38"/>
      <c r="K169" s="38"/>
      <c r="L169" s="38"/>
      <c r="M169" s="38"/>
      <c r="N169" s="38"/>
      <c r="O169" s="38"/>
      <c r="P169" s="39"/>
    </row>
  </sheetData>
  <mergeCells count="3">
    <mergeCell ref="B169:E169"/>
    <mergeCell ref="B1:P1"/>
    <mergeCell ref="I169:P169"/>
  </mergeCells>
  <pageMargins left="0.5" right="0.5" top="1" bottom="1" header="0" footer="0"/>
  <pageSetup paperSize="9" scale="49" orientation="portrait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JU'STO BAGS</vt:lpstr>
      <vt:lpstr>'JU''STO BAGS'!Print_Titles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2025-11-19T11:22:42Z</dcterms:created>
  <dcterms:modified xsi:type="dcterms:W3CDTF">2025-11-29T11:24:09Z</dcterms:modified>
</cp:coreProperties>
</file>